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3"/>
  <workbookPr codeName="ThisWorkbook"/>
  <mc:AlternateContent xmlns:mc="http://schemas.openxmlformats.org/markup-compatibility/2006">
    <mc:Choice Requires="x15">
      <x15ac:absPath xmlns:x15ac="http://schemas.microsoft.com/office/spreadsheetml/2010/11/ac" url="/Users/stephengildea/Desktop/"/>
    </mc:Choice>
  </mc:AlternateContent>
  <xr:revisionPtr revIDLastSave="0" documentId="8_{4AB56203-DE6D-8543-8077-2D947AD3BA95}" xr6:coauthVersionLast="46" xr6:coauthVersionMax="46" xr10:uidLastSave="{00000000-0000-0000-0000-000000000000}"/>
  <bookViews>
    <workbookView xWindow="31900" yWindow="1300" windowWidth="21760" windowHeight="20240" xr2:uid="{00000000-000D-0000-FFFF-FFFF00000000}"/>
  </bookViews>
  <sheets>
    <sheet name="FW2021 GRAMICCI" sheetId="1" r:id="rId1"/>
    <sheet name="Order Summary" sheetId="2" r:id="rId2"/>
  </sheets>
  <definedNames>
    <definedName name="_xlnm._FilterDatabase" localSheetId="0" hidden="1">'FW2021 GRAMICCI'!$A$7:$Y$652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4" i="1" l="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Y196" i="1"/>
  <c r="Y197" i="1"/>
  <c r="Y198" i="1"/>
  <c r="Y199" i="1"/>
  <c r="Y200" i="1"/>
  <c r="Y201" i="1"/>
  <c r="Y202" i="1"/>
  <c r="Y203" i="1"/>
  <c r="Y204" i="1"/>
  <c r="Y205" i="1"/>
  <c r="Y206" i="1"/>
  <c r="Y207" i="1"/>
  <c r="Y208" i="1"/>
  <c r="Y209" i="1"/>
  <c r="Y210" i="1"/>
  <c r="Y211" i="1"/>
  <c r="Y212" i="1"/>
  <c r="Y213" i="1"/>
  <c r="Y214" i="1"/>
  <c r="Y215" i="1"/>
  <c r="Y216" i="1"/>
  <c r="Y217" i="1"/>
  <c r="Y218" i="1"/>
  <c r="Y219" i="1"/>
  <c r="Y220" i="1"/>
  <c r="Y221" i="1"/>
  <c r="Y222" i="1"/>
  <c r="Y223" i="1"/>
  <c r="Y224" i="1"/>
  <c r="Y225" i="1"/>
  <c r="Y226" i="1"/>
  <c r="Y227" i="1"/>
  <c r="Y228" i="1"/>
  <c r="Y229" i="1"/>
  <c r="Y230" i="1"/>
  <c r="Y231" i="1"/>
  <c r="Y232" i="1"/>
  <c r="Y233" i="1"/>
  <c r="Y234" i="1"/>
  <c r="Y235" i="1"/>
  <c r="Y236" i="1"/>
  <c r="Y237" i="1"/>
  <c r="Y238" i="1"/>
  <c r="Y239" i="1"/>
  <c r="Y240" i="1"/>
  <c r="Y241" i="1"/>
  <c r="Y242" i="1"/>
  <c r="Y243" i="1"/>
  <c r="Y244" i="1"/>
  <c r="Y245" i="1"/>
  <c r="Y246" i="1"/>
  <c r="Y247" i="1"/>
  <c r="Y248" i="1"/>
  <c r="Y249" i="1"/>
  <c r="Y250" i="1"/>
  <c r="Y251" i="1"/>
  <c r="Y252" i="1"/>
  <c r="Y253" i="1"/>
  <c r="Y254" i="1"/>
  <c r="Y255" i="1"/>
  <c r="Y256" i="1"/>
  <c r="Y257" i="1"/>
  <c r="Y258" i="1"/>
  <c r="Y259" i="1"/>
  <c r="Y260" i="1"/>
  <c r="Y261" i="1"/>
  <c r="Y262" i="1"/>
  <c r="Y263" i="1"/>
  <c r="Y264" i="1"/>
  <c r="Y265" i="1"/>
  <c r="Y266" i="1"/>
  <c r="Y267" i="1"/>
  <c r="Y268" i="1"/>
  <c r="Y269" i="1"/>
  <c r="Y270" i="1"/>
  <c r="Y271" i="1"/>
  <c r="Y272" i="1"/>
  <c r="Y273" i="1"/>
  <c r="Y274" i="1"/>
  <c r="Y275" i="1"/>
  <c r="Y276" i="1"/>
  <c r="Y277" i="1"/>
  <c r="Y278" i="1"/>
  <c r="Y279" i="1"/>
  <c r="Y280" i="1"/>
  <c r="Y281" i="1"/>
  <c r="Y282" i="1"/>
  <c r="Y283" i="1"/>
  <c r="Y284" i="1"/>
  <c r="Y285" i="1"/>
  <c r="Y286" i="1"/>
  <c r="Y287" i="1"/>
  <c r="Y288" i="1"/>
  <c r="Y289" i="1"/>
  <c r="Y290" i="1"/>
  <c r="Y291" i="1"/>
  <c r="Y292" i="1"/>
  <c r="Y293" i="1"/>
  <c r="Y294" i="1"/>
  <c r="Y295" i="1"/>
  <c r="Y296" i="1"/>
  <c r="Y297" i="1"/>
  <c r="Y298" i="1"/>
  <c r="Y299" i="1"/>
  <c r="Y300" i="1"/>
  <c r="Y301" i="1"/>
  <c r="Y302" i="1"/>
  <c r="Y303" i="1"/>
  <c r="Y304" i="1"/>
  <c r="Y305" i="1"/>
  <c r="Y306" i="1"/>
  <c r="Y307" i="1"/>
  <c r="Y308" i="1"/>
  <c r="Y309" i="1"/>
  <c r="Y310" i="1"/>
  <c r="Y311" i="1"/>
  <c r="Y312" i="1"/>
  <c r="Y313" i="1"/>
  <c r="Y314" i="1"/>
  <c r="Y315" i="1"/>
  <c r="Y316" i="1"/>
  <c r="Y317" i="1"/>
  <c r="Y318" i="1"/>
  <c r="Y319" i="1"/>
  <c r="Y320" i="1"/>
  <c r="Y321" i="1"/>
  <c r="Y322" i="1"/>
  <c r="Y323" i="1"/>
  <c r="Y324" i="1"/>
  <c r="Y325" i="1"/>
  <c r="Y326" i="1"/>
  <c r="Y327" i="1"/>
  <c r="Y328" i="1"/>
  <c r="Y329" i="1"/>
  <c r="Y330" i="1"/>
  <c r="Y331" i="1"/>
  <c r="Y332" i="1"/>
  <c r="Y333" i="1"/>
  <c r="Y334" i="1"/>
  <c r="Y335" i="1"/>
  <c r="Y336" i="1"/>
  <c r="Y337" i="1"/>
  <c r="Y338" i="1"/>
  <c r="Y339" i="1"/>
  <c r="Y340" i="1"/>
  <c r="Y341" i="1"/>
  <c r="Y342" i="1"/>
  <c r="Y343" i="1"/>
  <c r="Y344" i="1"/>
  <c r="Y345" i="1"/>
  <c r="Y346" i="1"/>
  <c r="Y347" i="1"/>
  <c r="Y348" i="1"/>
  <c r="Y349" i="1"/>
  <c r="Y350" i="1"/>
  <c r="Y351" i="1"/>
  <c r="Y352" i="1"/>
  <c r="Y353" i="1"/>
  <c r="Y354" i="1"/>
  <c r="Y355" i="1"/>
  <c r="Y356" i="1"/>
  <c r="Y357" i="1"/>
  <c r="Y358" i="1"/>
  <c r="Y359" i="1"/>
  <c r="Y360" i="1"/>
  <c r="Y361" i="1"/>
  <c r="Y362" i="1"/>
  <c r="Y363" i="1"/>
  <c r="Y364" i="1"/>
  <c r="Y365" i="1"/>
  <c r="Y366" i="1"/>
  <c r="Y367" i="1"/>
  <c r="Y368" i="1"/>
  <c r="Y369" i="1"/>
  <c r="Y370" i="1"/>
  <c r="Y371" i="1"/>
  <c r="Y372" i="1"/>
  <c r="Y373" i="1"/>
  <c r="Y374" i="1"/>
  <c r="Y375" i="1"/>
  <c r="Y376" i="1"/>
  <c r="Y377" i="1"/>
  <c r="Y378" i="1"/>
  <c r="Y379" i="1"/>
  <c r="Y380" i="1"/>
  <c r="Y381" i="1"/>
  <c r="Y382" i="1"/>
  <c r="Y383" i="1"/>
  <c r="Y384" i="1"/>
  <c r="Y385" i="1"/>
  <c r="Y386" i="1"/>
  <c r="Y387" i="1"/>
  <c r="Y388" i="1"/>
  <c r="Y389" i="1"/>
  <c r="Y390" i="1"/>
  <c r="Y391" i="1"/>
  <c r="Y392" i="1"/>
  <c r="Y393" i="1"/>
  <c r="Y394" i="1"/>
  <c r="Y395" i="1"/>
  <c r="Y396" i="1"/>
  <c r="Y397" i="1"/>
  <c r="Y398" i="1"/>
  <c r="Y399" i="1"/>
  <c r="Y400" i="1"/>
  <c r="Y401" i="1"/>
  <c r="Y402" i="1"/>
  <c r="Y403" i="1"/>
  <c r="Y404" i="1"/>
  <c r="Y405" i="1"/>
  <c r="Y406" i="1"/>
  <c r="Y407" i="1"/>
  <c r="Y408" i="1"/>
  <c r="Y409" i="1"/>
  <c r="Y410" i="1"/>
  <c r="Y411" i="1"/>
  <c r="Y412" i="1"/>
  <c r="Y413" i="1"/>
  <c r="Y414" i="1"/>
  <c r="Y415" i="1"/>
  <c r="Y416" i="1"/>
  <c r="Y417" i="1"/>
  <c r="Y418" i="1"/>
  <c r="Y419" i="1"/>
  <c r="Y420" i="1"/>
  <c r="Y421" i="1"/>
  <c r="Y422" i="1"/>
  <c r="Y423" i="1"/>
  <c r="Y424" i="1"/>
  <c r="Y425" i="1"/>
  <c r="Y426" i="1"/>
  <c r="Y427" i="1"/>
  <c r="Y428" i="1"/>
  <c r="Y429" i="1"/>
  <c r="Y430" i="1"/>
  <c r="Y431" i="1"/>
  <c r="Y432" i="1"/>
  <c r="Y433" i="1"/>
  <c r="Y434" i="1"/>
  <c r="Y435" i="1"/>
  <c r="Y436" i="1"/>
  <c r="Y437" i="1"/>
  <c r="Y438" i="1"/>
  <c r="Y439" i="1"/>
  <c r="Y440" i="1"/>
  <c r="Y441" i="1"/>
  <c r="Y442" i="1"/>
  <c r="Y443" i="1"/>
  <c r="Y444" i="1"/>
  <c r="Y445" i="1"/>
  <c r="Y446" i="1"/>
  <c r="Y447" i="1"/>
  <c r="Y448" i="1"/>
  <c r="Y449" i="1"/>
  <c r="Y450" i="1"/>
  <c r="Y451" i="1"/>
  <c r="Y452" i="1"/>
  <c r="Y453" i="1"/>
  <c r="Y454" i="1"/>
  <c r="Y455" i="1"/>
  <c r="Y456" i="1"/>
  <c r="Y457" i="1"/>
  <c r="Y458" i="1"/>
  <c r="Y459" i="1"/>
  <c r="Y460" i="1"/>
  <c r="Y461" i="1"/>
  <c r="Y462" i="1"/>
  <c r="Y463" i="1"/>
  <c r="Y464" i="1"/>
  <c r="Y465" i="1"/>
  <c r="Y466" i="1"/>
  <c r="Y467" i="1"/>
  <c r="Y468" i="1"/>
  <c r="Y469" i="1"/>
  <c r="Y470" i="1"/>
  <c r="Y471" i="1"/>
  <c r="Y472" i="1"/>
  <c r="Y473" i="1"/>
  <c r="Y474" i="1"/>
  <c r="Y475" i="1"/>
  <c r="Y476" i="1"/>
  <c r="Y477" i="1"/>
  <c r="Y478" i="1"/>
  <c r="Y479" i="1"/>
  <c r="Y480" i="1"/>
  <c r="Y481" i="1"/>
  <c r="Y482" i="1"/>
  <c r="Y483" i="1"/>
  <c r="Y484" i="1"/>
  <c r="Y485" i="1"/>
  <c r="Y486" i="1"/>
  <c r="Y487" i="1"/>
  <c r="Y488" i="1"/>
  <c r="Y489" i="1"/>
  <c r="Y490" i="1"/>
  <c r="Y491" i="1"/>
  <c r="Y492" i="1"/>
  <c r="Y493" i="1"/>
  <c r="Y494" i="1"/>
  <c r="Y495" i="1"/>
  <c r="Y496" i="1"/>
  <c r="Y497" i="1"/>
  <c r="Y498" i="1"/>
  <c r="Y499" i="1"/>
  <c r="Y500" i="1"/>
  <c r="Y501" i="1"/>
  <c r="Y502" i="1"/>
  <c r="Y503" i="1"/>
  <c r="Y504" i="1"/>
  <c r="Y505" i="1"/>
  <c r="Y506" i="1"/>
  <c r="Y507" i="1"/>
  <c r="Y508" i="1"/>
  <c r="Y509" i="1"/>
  <c r="Y510" i="1"/>
  <c r="Y511" i="1"/>
  <c r="Y512" i="1"/>
  <c r="Y513" i="1"/>
  <c r="Y514" i="1"/>
  <c r="Y515" i="1"/>
  <c r="Y516" i="1"/>
  <c r="Y517" i="1"/>
  <c r="Y518" i="1"/>
  <c r="Y519" i="1"/>
  <c r="Y520" i="1"/>
  <c r="Y521" i="1"/>
  <c r="Y522" i="1"/>
  <c r="Y523" i="1"/>
  <c r="Y524" i="1"/>
  <c r="Y525" i="1"/>
  <c r="Y526" i="1"/>
  <c r="Y527" i="1"/>
  <c r="Y528" i="1"/>
  <c r="Y529" i="1"/>
  <c r="Y530" i="1"/>
  <c r="Y531" i="1"/>
  <c r="Y532" i="1"/>
  <c r="Y533" i="1"/>
  <c r="Y534" i="1"/>
  <c r="Y535" i="1"/>
  <c r="Y536" i="1"/>
  <c r="Y537" i="1"/>
  <c r="Y538" i="1"/>
  <c r="Y539" i="1"/>
  <c r="Y540" i="1"/>
  <c r="Y541" i="1"/>
  <c r="Y542" i="1"/>
  <c r="Y543" i="1"/>
  <c r="Y544" i="1"/>
  <c r="Y545" i="1"/>
  <c r="Y546" i="1"/>
  <c r="Y547" i="1"/>
  <c r="Y548" i="1"/>
  <c r="Y549" i="1"/>
  <c r="Y550" i="1"/>
  <c r="Y551" i="1"/>
  <c r="Y552" i="1"/>
  <c r="Y553" i="1"/>
  <c r="Y554" i="1"/>
  <c r="Y555" i="1"/>
  <c r="Y556" i="1"/>
  <c r="Y557" i="1"/>
  <c r="Y558" i="1"/>
  <c r="Y559" i="1"/>
  <c r="Y560" i="1"/>
  <c r="Y561" i="1"/>
  <c r="Y562" i="1"/>
  <c r="Y563" i="1"/>
  <c r="Y564" i="1"/>
  <c r="Y565" i="1"/>
  <c r="Y566" i="1"/>
  <c r="Y567" i="1"/>
  <c r="Y568" i="1"/>
  <c r="Y569" i="1"/>
  <c r="Y570" i="1"/>
  <c r="Y571" i="1"/>
  <c r="Y572" i="1"/>
  <c r="Y573" i="1"/>
  <c r="Y574" i="1"/>
  <c r="Y575" i="1"/>
  <c r="Y576" i="1"/>
  <c r="Y577" i="1"/>
  <c r="Y578" i="1"/>
  <c r="Y579" i="1"/>
  <c r="Y580" i="1"/>
  <c r="Y581" i="1"/>
  <c r="Y582" i="1"/>
  <c r="Y583" i="1"/>
  <c r="Y584" i="1"/>
  <c r="Y585" i="1"/>
  <c r="Y586" i="1"/>
  <c r="Y587" i="1"/>
  <c r="Y588" i="1"/>
  <c r="Y589" i="1"/>
  <c r="Y590" i="1"/>
  <c r="Y591" i="1"/>
  <c r="Y592" i="1"/>
  <c r="Y593" i="1"/>
  <c r="Y594" i="1"/>
  <c r="Y595" i="1"/>
  <c r="Y596" i="1"/>
  <c r="Y597" i="1"/>
  <c r="Y598" i="1"/>
  <c r="Y599" i="1"/>
  <c r="Y600" i="1"/>
  <c r="Y601" i="1"/>
  <c r="Y602" i="1"/>
  <c r="Y603" i="1"/>
  <c r="Y604" i="1"/>
  <c r="Y605" i="1"/>
  <c r="Y606" i="1"/>
  <c r="Y607" i="1"/>
  <c r="Y608" i="1"/>
  <c r="Y609" i="1"/>
  <c r="Y610" i="1"/>
  <c r="Y611" i="1"/>
  <c r="Y612" i="1"/>
  <c r="Y613" i="1"/>
  <c r="Y615" i="1"/>
  <c r="Y617" i="1"/>
  <c r="Y618" i="1"/>
  <c r="Y619" i="1"/>
  <c r="Y620" i="1"/>
  <c r="Y621" i="1"/>
  <c r="Y622" i="1"/>
  <c r="Y623" i="1"/>
  <c r="Y624" i="1"/>
  <c r="Y625" i="1"/>
  <c r="Y626" i="1"/>
  <c r="Y627" i="1"/>
  <c r="Y628" i="1"/>
  <c r="Y629" i="1"/>
  <c r="Y630" i="1"/>
  <c r="Y631" i="1"/>
  <c r="Y632" i="1"/>
  <c r="Y633" i="1"/>
  <c r="Y634" i="1"/>
  <c r="Y635" i="1"/>
  <c r="Y636" i="1"/>
  <c r="Y637" i="1"/>
  <c r="Y638" i="1"/>
  <c r="Y639" i="1"/>
  <c r="Y640" i="1"/>
  <c r="Y641" i="1"/>
  <c r="Y642" i="1"/>
  <c r="Y643" i="1"/>
  <c r="Y644" i="1"/>
  <c r="Y645" i="1"/>
  <c r="Y646" i="1"/>
  <c r="Y647" i="1"/>
  <c r="Y648" i="1"/>
  <c r="Y649" i="1"/>
  <c r="Y650" i="1"/>
  <c r="Y651" i="1"/>
  <c r="Y652"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408" i="1"/>
  <c r="X409" i="1"/>
  <c r="X410" i="1"/>
  <c r="X411" i="1"/>
  <c r="X412" i="1"/>
  <c r="X413" i="1"/>
  <c r="X414" i="1"/>
  <c r="X415" i="1"/>
  <c r="X416" i="1"/>
  <c r="X417" i="1"/>
  <c r="X418" i="1"/>
  <c r="X419" i="1"/>
  <c r="X420" i="1"/>
  <c r="X421" i="1"/>
  <c r="X422" i="1"/>
  <c r="X423" i="1"/>
  <c r="X424" i="1"/>
  <c r="X425" i="1"/>
  <c r="X426" i="1"/>
  <c r="X427" i="1"/>
  <c r="X428" i="1"/>
  <c r="X429" i="1"/>
  <c r="X430" i="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464" i="1"/>
  <c r="X465" i="1"/>
  <c r="X466" i="1"/>
  <c r="X467" i="1"/>
  <c r="X468" i="1"/>
  <c r="X469" i="1"/>
  <c r="X470" i="1"/>
  <c r="X471" i="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X498" i="1"/>
  <c r="X499" i="1"/>
  <c r="X500" i="1"/>
  <c r="X501" i="1"/>
  <c r="X502" i="1"/>
  <c r="X503" i="1"/>
  <c r="X504" i="1"/>
  <c r="X505" i="1"/>
  <c r="X506" i="1"/>
  <c r="X507" i="1"/>
  <c r="X508" i="1"/>
  <c r="X509" i="1"/>
  <c r="X510" i="1"/>
  <c r="X511" i="1"/>
  <c r="X512" i="1"/>
  <c r="X513" i="1"/>
  <c r="X514" i="1"/>
  <c r="X515" i="1"/>
  <c r="X516" i="1"/>
  <c r="X517" i="1"/>
  <c r="X518" i="1"/>
  <c r="X519" i="1"/>
  <c r="X520" i="1"/>
  <c r="X521" i="1"/>
  <c r="X522" i="1"/>
  <c r="X523" i="1"/>
  <c r="X524" i="1"/>
  <c r="X525" i="1"/>
  <c r="X526" i="1"/>
  <c r="X527" i="1"/>
  <c r="X528" i="1"/>
  <c r="X529" i="1"/>
  <c r="X530" i="1"/>
  <c r="X531" i="1"/>
  <c r="X532" i="1"/>
  <c r="X533" i="1"/>
  <c r="X534" i="1"/>
  <c r="X535" i="1"/>
  <c r="X536" i="1"/>
  <c r="X537" i="1"/>
  <c r="X538" i="1"/>
  <c r="X539" i="1"/>
  <c r="X540" i="1"/>
  <c r="X541" i="1"/>
  <c r="X542" i="1"/>
  <c r="X543" i="1"/>
  <c r="X544" i="1"/>
  <c r="X545" i="1"/>
  <c r="X546" i="1"/>
  <c r="X547" i="1"/>
  <c r="X548" i="1"/>
  <c r="X549" i="1"/>
  <c r="X550" i="1"/>
  <c r="X551" i="1"/>
  <c r="X552" i="1"/>
  <c r="X553" i="1"/>
  <c r="X554" i="1"/>
  <c r="X555" i="1"/>
  <c r="X556" i="1"/>
  <c r="X557" i="1"/>
  <c r="X558" i="1"/>
  <c r="X559" i="1"/>
  <c r="X560" i="1"/>
  <c r="X561" i="1"/>
  <c r="X562" i="1"/>
  <c r="X563" i="1"/>
  <c r="X564" i="1"/>
  <c r="X565" i="1"/>
  <c r="X566" i="1"/>
  <c r="X567" i="1"/>
  <c r="X568" i="1"/>
  <c r="X569" i="1"/>
  <c r="X570" i="1"/>
  <c r="X571" i="1"/>
  <c r="X572" i="1"/>
  <c r="X573" i="1"/>
  <c r="X574" i="1"/>
  <c r="X575" i="1"/>
  <c r="X576" i="1"/>
  <c r="X577" i="1"/>
  <c r="X578" i="1"/>
  <c r="X579" i="1"/>
  <c r="X580" i="1"/>
  <c r="X581" i="1"/>
  <c r="X582" i="1"/>
  <c r="X583" i="1"/>
  <c r="X584" i="1"/>
  <c r="X585" i="1"/>
  <c r="X586" i="1"/>
  <c r="X587" i="1"/>
  <c r="X588" i="1"/>
  <c r="X589" i="1"/>
  <c r="X590" i="1"/>
  <c r="X591" i="1"/>
  <c r="X592" i="1"/>
  <c r="X593" i="1"/>
  <c r="X594" i="1"/>
  <c r="X595" i="1"/>
  <c r="X596" i="1"/>
  <c r="X597" i="1"/>
  <c r="X598" i="1"/>
  <c r="X599" i="1"/>
  <c r="X600" i="1"/>
  <c r="X601" i="1"/>
  <c r="X602" i="1"/>
  <c r="X603" i="1"/>
  <c r="X604" i="1"/>
  <c r="X605" i="1"/>
  <c r="X606" i="1"/>
  <c r="X607" i="1"/>
  <c r="X608" i="1"/>
  <c r="X609" i="1"/>
  <c r="X610" i="1"/>
  <c r="X611" i="1"/>
  <c r="X612" i="1"/>
  <c r="X613" i="1"/>
  <c r="X615" i="1"/>
  <c r="X617" i="1"/>
  <c r="X618" i="1"/>
  <c r="X619" i="1"/>
  <c r="X620" i="1"/>
  <c r="X621" i="1"/>
  <c r="X622" i="1"/>
  <c r="X623" i="1"/>
  <c r="X624" i="1"/>
  <c r="X625" i="1"/>
  <c r="X626" i="1"/>
  <c r="X627" i="1"/>
  <c r="X628" i="1"/>
  <c r="X629" i="1"/>
  <c r="X630" i="1"/>
  <c r="X631" i="1"/>
  <c r="X632" i="1"/>
  <c r="X633" i="1"/>
  <c r="X634" i="1"/>
  <c r="X635" i="1"/>
  <c r="X636" i="1"/>
  <c r="X637" i="1"/>
  <c r="X638" i="1"/>
  <c r="X639" i="1"/>
  <c r="X640" i="1"/>
  <c r="X641" i="1"/>
  <c r="X642" i="1"/>
  <c r="X643" i="1"/>
  <c r="X644" i="1"/>
  <c r="X645" i="1"/>
  <c r="X646" i="1"/>
  <c r="X647" i="1"/>
  <c r="X648" i="1"/>
  <c r="X649" i="1"/>
  <c r="X650" i="1"/>
  <c r="X651" i="1"/>
  <c r="X652" i="1"/>
  <c r="W652" i="1" l="1"/>
  <c r="W651" i="1"/>
  <c r="W650" i="1"/>
  <c r="W649" i="1"/>
  <c r="W648" i="1"/>
  <c r="W647" i="1"/>
  <c r="W646" i="1"/>
  <c r="W645" i="1"/>
  <c r="W644" i="1"/>
  <c r="W643" i="1"/>
  <c r="W642" i="1"/>
  <c r="W641" i="1"/>
  <c r="W640" i="1"/>
  <c r="W639" i="1"/>
  <c r="W638" i="1"/>
  <c r="W637" i="1"/>
  <c r="W636" i="1"/>
  <c r="W635" i="1"/>
  <c r="W634" i="1"/>
  <c r="W633" i="1"/>
  <c r="W632" i="1"/>
  <c r="W631" i="1"/>
  <c r="W630" i="1"/>
  <c r="W629" i="1"/>
  <c r="W628" i="1"/>
  <c r="W627" i="1"/>
  <c r="W626" i="1"/>
  <c r="W625" i="1"/>
  <c r="W624" i="1"/>
  <c r="W623" i="1"/>
  <c r="W622" i="1"/>
  <c r="W621" i="1"/>
  <c r="W620" i="1"/>
  <c r="W619" i="1"/>
  <c r="W618" i="1"/>
  <c r="W617" i="1"/>
  <c r="W616" i="1"/>
  <c r="W615" i="1"/>
  <c r="W614" i="1"/>
  <c r="W613" i="1"/>
  <c r="W612" i="1"/>
  <c r="W611" i="1"/>
  <c r="W610" i="1"/>
  <c r="W609" i="1"/>
  <c r="W608" i="1"/>
  <c r="W607" i="1"/>
  <c r="W606" i="1"/>
  <c r="W605" i="1"/>
  <c r="W604" i="1"/>
  <c r="W603" i="1"/>
  <c r="W602" i="1"/>
  <c r="W601" i="1"/>
  <c r="W600" i="1"/>
  <c r="W599" i="1"/>
  <c r="W598" i="1"/>
  <c r="W597" i="1"/>
  <c r="W596" i="1"/>
  <c r="W595" i="1"/>
  <c r="W594" i="1"/>
  <c r="W593" i="1"/>
  <c r="W592" i="1"/>
  <c r="W591" i="1"/>
  <c r="W590" i="1"/>
  <c r="W589" i="1"/>
  <c r="W588" i="1"/>
  <c r="W587" i="1"/>
  <c r="W586" i="1"/>
  <c r="W585" i="1"/>
  <c r="W584" i="1"/>
  <c r="W583" i="1"/>
  <c r="W582" i="1"/>
  <c r="W581" i="1"/>
  <c r="W580" i="1"/>
  <c r="W579" i="1"/>
  <c r="W578" i="1"/>
  <c r="W577" i="1"/>
  <c r="W576" i="1"/>
  <c r="W575" i="1"/>
  <c r="W574" i="1"/>
  <c r="W573" i="1"/>
  <c r="W572" i="1"/>
  <c r="W571" i="1"/>
  <c r="W570" i="1"/>
  <c r="W569" i="1"/>
  <c r="W568" i="1"/>
  <c r="W567" i="1"/>
  <c r="W566" i="1"/>
  <c r="W565" i="1"/>
  <c r="W564" i="1"/>
  <c r="W563" i="1"/>
  <c r="W562" i="1"/>
  <c r="W561" i="1"/>
  <c r="W560" i="1"/>
  <c r="W559" i="1"/>
  <c r="W558" i="1"/>
  <c r="W557" i="1"/>
  <c r="W556" i="1"/>
  <c r="W555" i="1"/>
  <c r="W554" i="1"/>
  <c r="W553" i="1"/>
  <c r="W552" i="1"/>
  <c r="W551" i="1"/>
  <c r="W550" i="1"/>
  <c r="W549" i="1"/>
  <c r="W548" i="1"/>
  <c r="W547" i="1"/>
  <c r="W546" i="1"/>
  <c r="W545" i="1"/>
  <c r="W544" i="1"/>
  <c r="W543" i="1"/>
  <c r="W542" i="1"/>
  <c r="W541" i="1"/>
  <c r="W540" i="1"/>
  <c r="W539" i="1"/>
  <c r="W538" i="1"/>
  <c r="W537" i="1"/>
  <c r="W536" i="1"/>
  <c r="W535" i="1"/>
  <c r="W534" i="1"/>
  <c r="W533" i="1"/>
  <c r="W532" i="1"/>
  <c r="W531" i="1"/>
  <c r="W530" i="1"/>
  <c r="W529" i="1"/>
  <c r="W528" i="1"/>
  <c r="W527" i="1"/>
  <c r="W526" i="1"/>
  <c r="W525" i="1"/>
  <c r="W524" i="1"/>
  <c r="W523" i="1"/>
  <c r="W522" i="1"/>
  <c r="W521" i="1"/>
  <c r="W520" i="1"/>
  <c r="W519" i="1"/>
  <c r="W518" i="1"/>
  <c r="W517" i="1"/>
  <c r="W516" i="1"/>
  <c r="W515" i="1"/>
  <c r="W514" i="1"/>
  <c r="W513" i="1"/>
  <c r="W512" i="1"/>
  <c r="W511" i="1"/>
  <c r="W510" i="1"/>
  <c r="W509" i="1"/>
  <c r="W508" i="1"/>
  <c r="W507" i="1"/>
  <c r="W506" i="1"/>
  <c r="W505" i="1"/>
  <c r="W504" i="1"/>
  <c r="W503" i="1"/>
  <c r="W502" i="1"/>
  <c r="W501" i="1"/>
  <c r="W500" i="1"/>
  <c r="W499" i="1"/>
  <c r="W498" i="1"/>
  <c r="W497" i="1"/>
  <c r="W496" i="1"/>
  <c r="W495" i="1"/>
  <c r="W494" i="1"/>
  <c r="W493" i="1"/>
  <c r="W492" i="1"/>
  <c r="W491" i="1"/>
  <c r="W490" i="1"/>
  <c r="W489" i="1"/>
  <c r="W488" i="1"/>
  <c r="W487" i="1"/>
  <c r="W486" i="1"/>
  <c r="W485" i="1"/>
  <c r="W484" i="1"/>
  <c r="W483" i="1"/>
  <c r="W482" i="1"/>
  <c r="W481" i="1"/>
  <c r="W480" i="1"/>
  <c r="W479" i="1"/>
  <c r="W478" i="1"/>
  <c r="W477" i="1"/>
  <c r="W476" i="1"/>
  <c r="W475" i="1"/>
  <c r="W474" i="1"/>
  <c r="W473" i="1"/>
  <c r="W472" i="1"/>
  <c r="W471" i="1"/>
  <c r="W470" i="1"/>
  <c r="W469" i="1"/>
  <c r="W468" i="1"/>
  <c r="W467" i="1"/>
  <c r="W466" i="1"/>
  <c r="W465" i="1"/>
  <c r="W464" i="1"/>
  <c r="W463" i="1"/>
  <c r="W462" i="1"/>
  <c r="W461" i="1"/>
  <c r="W460" i="1"/>
  <c r="W459" i="1"/>
  <c r="W458" i="1"/>
  <c r="W457" i="1"/>
  <c r="W456" i="1"/>
  <c r="W455" i="1"/>
  <c r="W454" i="1"/>
  <c r="W453" i="1"/>
  <c r="W452" i="1"/>
  <c r="W451" i="1"/>
  <c r="W450" i="1"/>
  <c r="W449" i="1"/>
  <c r="W448" i="1"/>
  <c r="W447" i="1"/>
  <c r="W446" i="1"/>
  <c r="W445" i="1"/>
  <c r="W444" i="1"/>
  <c r="W443" i="1"/>
  <c r="W442" i="1"/>
  <c r="W441" i="1"/>
  <c r="W440" i="1"/>
  <c r="W439" i="1"/>
  <c r="W438" i="1"/>
  <c r="W437" i="1"/>
  <c r="W436" i="1"/>
  <c r="W435" i="1"/>
  <c r="W434" i="1"/>
  <c r="W433" i="1"/>
  <c r="W432" i="1"/>
  <c r="W431" i="1"/>
  <c r="W430" i="1"/>
  <c r="W429" i="1"/>
  <c r="W428" i="1"/>
  <c r="W427" i="1"/>
  <c r="W426" i="1"/>
  <c r="W425" i="1"/>
  <c r="W424" i="1"/>
  <c r="W423" i="1"/>
  <c r="W422" i="1"/>
  <c r="W421" i="1"/>
  <c r="W420" i="1"/>
  <c r="W419" i="1"/>
  <c r="W418" i="1"/>
  <c r="W417" i="1"/>
  <c r="W416" i="1"/>
  <c r="W415" i="1"/>
  <c r="W414" i="1"/>
  <c r="W413" i="1"/>
  <c r="W412" i="1"/>
  <c r="W411" i="1"/>
  <c r="W410" i="1"/>
  <c r="W409" i="1"/>
  <c r="W408" i="1"/>
  <c r="W407" i="1"/>
  <c r="W406" i="1"/>
  <c r="W405" i="1"/>
  <c r="W404" i="1"/>
  <c r="W403" i="1"/>
  <c r="W402" i="1"/>
  <c r="W401" i="1"/>
  <c r="W400" i="1"/>
  <c r="W399" i="1"/>
  <c r="W398" i="1"/>
  <c r="W397" i="1"/>
  <c r="W396" i="1"/>
  <c r="W395" i="1"/>
  <c r="W394" i="1"/>
  <c r="W393" i="1"/>
  <c r="W392" i="1"/>
  <c r="W391" i="1"/>
  <c r="W390" i="1"/>
  <c r="W389" i="1"/>
  <c r="W388" i="1"/>
  <c r="W387" i="1"/>
  <c r="W386" i="1"/>
  <c r="W385" i="1"/>
  <c r="W384" i="1"/>
  <c r="W383" i="1"/>
  <c r="W382" i="1"/>
  <c r="W381" i="1"/>
  <c r="W380" i="1"/>
  <c r="W379" i="1"/>
  <c r="W378" i="1"/>
  <c r="W377" i="1"/>
  <c r="W376" i="1"/>
  <c r="W375" i="1"/>
  <c r="W374" i="1"/>
  <c r="W373" i="1"/>
  <c r="W372" i="1"/>
  <c r="W371" i="1"/>
  <c r="W370" i="1"/>
  <c r="W369" i="1"/>
  <c r="W368" i="1"/>
  <c r="W367" i="1"/>
  <c r="W366" i="1"/>
  <c r="W365" i="1"/>
  <c r="W364" i="1"/>
  <c r="W363" i="1"/>
  <c r="W362" i="1"/>
  <c r="W361" i="1"/>
  <c r="W360" i="1"/>
  <c r="W359" i="1"/>
  <c r="W358" i="1"/>
  <c r="W357" i="1"/>
  <c r="W356" i="1"/>
  <c r="W355" i="1"/>
  <c r="W354" i="1"/>
  <c r="W353" i="1"/>
  <c r="W352" i="1"/>
  <c r="W351" i="1"/>
  <c r="W350" i="1"/>
  <c r="W349" i="1"/>
  <c r="W348" i="1"/>
  <c r="W347" i="1"/>
  <c r="W346" i="1"/>
  <c r="W345" i="1"/>
  <c r="W344" i="1"/>
  <c r="W343" i="1"/>
  <c r="W342" i="1"/>
  <c r="W341" i="1"/>
  <c r="W340" i="1"/>
  <c r="W339" i="1"/>
  <c r="W338" i="1"/>
  <c r="W337" i="1"/>
  <c r="W336" i="1"/>
  <c r="W335" i="1"/>
  <c r="W334" i="1"/>
  <c r="W333" i="1"/>
  <c r="W332" i="1"/>
  <c r="W331" i="1"/>
  <c r="W330" i="1"/>
  <c r="W329" i="1"/>
  <c r="W328" i="1"/>
  <c r="W327" i="1"/>
  <c r="W326" i="1"/>
  <c r="W325" i="1"/>
  <c r="W324" i="1"/>
  <c r="W323" i="1"/>
  <c r="W322" i="1"/>
  <c r="W321" i="1"/>
  <c r="W320" i="1"/>
  <c r="W319" i="1"/>
  <c r="W318" i="1"/>
  <c r="W317" i="1"/>
  <c r="W316" i="1"/>
  <c r="W315" i="1"/>
  <c r="W314" i="1"/>
  <c r="W313" i="1"/>
  <c r="W312" i="1"/>
  <c r="W311" i="1"/>
  <c r="W310" i="1"/>
  <c r="W309" i="1"/>
  <c r="W308" i="1"/>
  <c r="W307" i="1"/>
  <c r="W306" i="1"/>
  <c r="W305" i="1"/>
  <c r="W304" i="1"/>
  <c r="W303" i="1"/>
  <c r="W302" i="1"/>
  <c r="W301" i="1"/>
  <c r="W300" i="1"/>
  <c r="W299" i="1"/>
  <c r="W298" i="1"/>
  <c r="W297" i="1"/>
  <c r="W296" i="1"/>
  <c r="W295" i="1"/>
  <c r="W294" i="1"/>
  <c r="W293" i="1"/>
  <c r="W292" i="1"/>
  <c r="W291" i="1"/>
  <c r="W290" i="1"/>
  <c r="W289" i="1"/>
  <c r="W288" i="1"/>
  <c r="W287" i="1"/>
  <c r="W286" i="1"/>
  <c r="W285" i="1"/>
  <c r="W284" i="1"/>
  <c r="W283" i="1"/>
  <c r="W282" i="1"/>
  <c r="W281" i="1"/>
  <c r="W280" i="1"/>
  <c r="W279" i="1"/>
  <c r="W278" i="1"/>
  <c r="W277" i="1"/>
  <c r="W276" i="1"/>
  <c r="W275" i="1"/>
  <c r="W274" i="1"/>
  <c r="W273" i="1"/>
  <c r="W272" i="1"/>
  <c r="W271" i="1"/>
  <c r="W270" i="1"/>
  <c r="W269" i="1"/>
  <c r="W268" i="1"/>
  <c r="W267" i="1"/>
  <c r="W266" i="1"/>
  <c r="W265" i="1"/>
  <c r="W264" i="1"/>
  <c r="W263" i="1"/>
  <c r="W262" i="1"/>
  <c r="W261" i="1"/>
  <c r="W260" i="1"/>
  <c r="W259" i="1"/>
  <c r="W258" i="1"/>
  <c r="W257" i="1"/>
  <c r="W256" i="1"/>
  <c r="W255" i="1"/>
  <c r="W254" i="1"/>
  <c r="W253" i="1"/>
  <c r="W252" i="1"/>
  <c r="W251" i="1"/>
  <c r="W250" i="1"/>
  <c r="W249" i="1"/>
  <c r="W248" i="1"/>
  <c r="W247" i="1"/>
  <c r="W246" i="1"/>
  <c r="W245" i="1"/>
  <c r="W244" i="1"/>
  <c r="W243" i="1"/>
  <c r="W242" i="1"/>
  <c r="W241" i="1"/>
  <c r="W240" i="1"/>
  <c r="W239" i="1"/>
  <c r="W238" i="1"/>
  <c r="W237" i="1"/>
  <c r="W236" i="1"/>
  <c r="W235" i="1"/>
  <c r="W234" i="1"/>
  <c r="W233" i="1"/>
  <c r="W232" i="1"/>
  <c r="W231" i="1"/>
  <c r="W230" i="1"/>
  <c r="W229" i="1"/>
  <c r="W228" i="1"/>
  <c r="W227" i="1"/>
  <c r="W226" i="1"/>
  <c r="W225" i="1"/>
  <c r="W224" i="1"/>
  <c r="W223" i="1"/>
  <c r="W222" i="1"/>
  <c r="W221" i="1"/>
  <c r="W220" i="1"/>
  <c r="W219" i="1"/>
  <c r="W218" i="1"/>
  <c r="W217" i="1"/>
  <c r="W216" i="1"/>
  <c r="W215" i="1"/>
  <c r="W214" i="1"/>
  <c r="W213" i="1"/>
  <c r="W212" i="1"/>
  <c r="W211" i="1"/>
  <c r="W210" i="1"/>
  <c r="W209" i="1"/>
  <c r="W208" i="1"/>
  <c r="W207" i="1"/>
  <c r="W206" i="1"/>
  <c r="W205" i="1"/>
  <c r="W204" i="1"/>
  <c r="W203" i="1"/>
  <c r="W202" i="1"/>
  <c r="W201" i="1"/>
  <c r="W200" i="1"/>
  <c r="W199" i="1"/>
  <c r="W198" i="1"/>
  <c r="W197" i="1"/>
  <c r="W196" i="1"/>
  <c r="W195" i="1"/>
  <c r="W194" i="1"/>
  <c r="W193" i="1"/>
  <c r="W192" i="1"/>
  <c r="W191" i="1"/>
  <c r="W190" i="1"/>
  <c r="W189" i="1"/>
  <c r="W188" i="1"/>
  <c r="W187" i="1"/>
  <c r="W186" i="1"/>
  <c r="W185" i="1"/>
  <c r="W184" i="1"/>
  <c r="W183" i="1"/>
  <c r="W182" i="1"/>
  <c r="W181" i="1"/>
  <c r="W180" i="1"/>
  <c r="W179" i="1"/>
  <c r="W178" i="1"/>
  <c r="W177" i="1"/>
  <c r="W176" i="1"/>
  <c r="W175" i="1"/>
  <c r="W174" i="1"/>
  <c r="W173" i="1"/>
  <c r="W172" i="1"/>
  <c r="W171" i="1"/>
  <c r="W170" i="1"/>
  <c r="W169" i="1"/>
  <c r="W168" i="1"/>
  <c r="W167" i="1"/>
  <c r="W166" i="1"/>
  <c r="W165" i="1"/>
  <c r="W164" i="1"/>
  <c r="W163" i="1"/>
  <c r="W162" i="1"/>
  <c r="W161" i="1"/>
  <c r="W160" i="1"/>
  <c r="W159" i="1"/>
  <c r="W158" i="1"/>
  <c r="W157" i="1"/>
  <c r="W156" i="1"/>
  <c r="W155" i="1"/>
  <c r="W154" i="1"/>
  <c r="W153" i="1"/>
  <c r="W152" i="1"/>
  <c r="W151" i="1"/>
  <c r="W150" i="1"/>
  <c r="W149" i="1"/>
  <c r="W148" i="1"/>
  <c r="W147" i="1"/>
  <c r="W146" i="1"/>
  <c r="W145" i="1"/>
  <c r="W144" i="1"/>
  <c r="W143" i="1"/>
  <c r="W142" i="1"/>
  <c r="W141" i="1"/>
  <c r="W140" i="1"/>
  <c r="W139" i="1"/>
  <c r="W138" i="1"/>
  <c r="W137" i="1"/>
  <c r="W136" i="1"/>
  <c r="W135" i="1"/>
  <c r="W134" i="1"/>
  <c r="W133" i="1"/>
  <c r="W132" i="1"/>
  <c r="W131" i="1"/>
  <c r="W130" i="1"/>
  <c r="W129" i="1"/>
  <c r="W128" i="1"/>
  <c r="W127" i="1"/>
  <c r="W126" i="1"/>
  <c r="W125" i="1"/>
  <c r="W124" i="1"/>
  <c r="W123" i="1"/>
  <c r="W122" i="1"/>
  <c r="W121" i="1"/>
  <c r="W120" i="1"/>
  <c r="W119" i="1"/>
  <c r="W118" i="1"/>
  <c r="W117" i="1"/>
  <c r="W116" i="1"/>
  <c r="W115" i="1"/>
  <c r="W114" i="1"/>
  <c r="W113" i="1"/>
  <c r="W112" i="1"/>
  <c r="W111" i="1"/>
  <c r="W110" i="1"/>
  <c r="W109" i="1"/>
  <c r="W108" i="1"/>
  <c r="W107" i="1"/>
  <c r="W106" i="1"/>
  <c r="W105" i="1"/>
  <c r="W104" i="1"/>
  <c r="W103" i="1"/>
  <c r="W102" i="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W10" i="1"/>
  <c r="W9" i="1"/>
  <c r="W8" i="1"/>
  <c r="Y616" i="1" l="1"/>
  <c r="X616" i="1"/>
  <c r="Y614" i="1"/>
  <c r="X614" i="1"/>
  <c r="Y13" i="1"/>
  <c r="X13" i="1"/>
  <c r="X12" i="1"/>
  <c r="Y12" i="1"/>
  <c r="Y653" i="1" s="1"/>
  <c r="Y11" i="1"/>
  <c r="X11" i="1"/>
  <c r="Y10" i="1"/>
  <c r="X10" i="1"/>
  <c r="Y9" i="1"/>
  <c r="X9" i="1"/>
  <c r="Y8" i="1"/>
  <c r="X8" i="1"/>
  <c r="X653" i="1" s="1"/>
  <c r="E7" i="2"/>
  <c r="F5" i="2"/>
  <c r="G5" i="2"/>
  <c r="F10" i="2"/>
  <c r="E10" i="2"/>
  <c r="G10" i="2"/>
  <c r="G14" i="2"/>
  <c r="F14" i="2"/>
  <c r="E6" i="2"/>
  <c r="E9" i="2"/>
  <c r="E8" i="2"/>
  <c r="G13" i="2"/>
  <c r="F12" i="2"/>
  <c r="E13" i="2"/>
  <c r="F7" i="2"/>
  <c r="F8" i="2"/>
  <c r="G8" i="2"/>
  <c r="G12" i="2"/>
  <c r="G7" i="2"/>
  <c r="E5" i="2"/>
  <c r="E11" i="2"/>
  <c r="W653" i="1"/>
  <c r="F9" i="2"/>
  <c r="E15" i="2"/>
  <c r="F13" i="2"/>
  <c r="G11" i="2"/>
  <c r="F15" i="2"/>
  <c r="G6" i="2"/>
  <c r="G15" i="2"/>
  <c r="F6" i="2"/>
  <c r="G9" i="2"/>
  <c r="E12" i="2"/>
  <c r="E14" i="2"/>
  <c r="F11" i="2"/>
  <c r="F16" i="2" l="1"/>
  <c r="F17" i="2" s="1"/>
  <c r="G16" i="2"/>
  <c r="G17" i="2" s="1"/>
  <c r="E16" i="2"/>
  <c r="E17" i="2" s="1"/>
</calcChain>
</file>

<file path=xl/sharedStrings.xml><?xml version="1.0" encoding="utf-8"?>
<sst xmlns="http://schemas.openxmlformats.org/spreadsheetml/2006/main" count="6458" uniqueCount="1262">
  <si>
    <t>Brand</t>
  </si>
  <si>
    <t>Gramicci (International)</t>
  </si>
  <si>
    <t>2015.09MLD</t>
  </si>
  <si>
    <t>FW2021 GRAMICCI</t>
  </si>
  <si>
    <t>Add units to the orange cells using positive, whole numbers.</t>
  </si>
  <si>
    <t>USD</t>
  </si>
  <si>
    <t>Please do not enter units in both the bulk and size columns. Selections must be either bulk or sized.</t>
  </si>
  <si>
    <t>Fall &amp; Winter 2021</t>
  </si>
  <si>
    <t>Event</t>
  </si>
  <si>
    <t>Excel Order</t>
  </si>
  <si>
    <t>Style Name</t>
  </si>
  <si>
    <t>Style Number</t>
  </si>
  <si>
    <t>Color</t>
  </si>
  <si>
    <t>Color Code</t>
  </si>
  <si>
    <t>Color ID</t>
  </si>
  <si>
    <t>Fabrication</t>
  </si>
  <si>
    <t>Fab. Code</t>
  </si>
  <si>
    <t>Materials</t>
  </si>
  <si>
    <t>Description</t>
  </si>
  <si>
    <t>Category</t>
  </si>
  <si>
    <t>Subcategory</t>
  </si>
  <si>
    <t>Available Sizes</t>
  </si>
  <si>
    <t>BULK</t>
  </si>
  <si>
    <t>F</t>
  </si>
  <si>
    <t>25-27CM</t>
  </si>
  <si>
    <t>XS-ASIA / XXS-US</t>
  </si>
  <si>
    <t>S-ASIA / XS-US</t>
  </si>
  <si>
    <t>M-ASIA / S-US</t>
  </si>
  <si>
    <t>L-ASIA / M-US</t>
  </si>
  <si>
    <t>XL-ASIA / L-US</t>
  </si>
  <si>
    <t>XXL-ASIA / XL-US</t>
  </si>
  <si>
    <t>Units</t>
  </si>
  <si>
    <t>WS Bulk Price</t>
  </si>
  <si>
    <t>RT Bulk Price</t>
  </si>
  <si>
    <t>WS Sized Price</t>
  </si>
  <si>
    <t>RT Sizes Price</t>
  </si>
  <si>
    <t>G-SHORTS</t>
  </si>
  <si>
    <t>8117-56J</t>
  </si>
  <si>
    <t>CHINO</t>
  </si>
  <si>
    <t>13279665</t>
  </si>
  <si>
    <t>Twill</t>
  </si>
  <si>
    <t>TWILL, COTTON100%</t>
  </si>
  <si>
    <t>These shorts feature a crotch gusset that allows 180-degree splits, and a webbing belt and easy-adjust waistband that can be adjusted with one hand. With a design fueled by real-world climbing experience, Gramicci's signature shorts have been the embodiment of all the features climbers need since their introduction in the 1980s. Their shapes and details have since been updated to meet modern demands. They are made from a twill material that can stand up to intense activity, and come in colors that bring a sense of presence and style.</t>
  </si>
  <si>
    <t>Apparel</t>
  </si>
  <si>
    <t>Shorts</t>
  </si>
  <si>
    <t>S-ASIA / XS-US, M-ASIA / S-US, L-ASIA / M-US, XL-ASIA / L-US, XXL-ASIA / XL-US</t>
  </si>
  <si>
    <t>OLIVE</t>
  </si>
  <si>
    <t>13279666</t>
  </si>
  <si>
    <t>DOUBLE NAVY</t>
  </si>
  <si>
    <t>13279667</t>
  </si>
  <si>
    <t>BLACK</t>
  </si>
  <si>
    <t>13279668</t>
  </si>
  <si>
    <t>GRAMICCI PANTS</t>
  </si>
  <si>
    <t>8657-56J</t>
  </si>
  <si>
    <t>12983509</t>
  </si>
  <si>
    <t>"These shorts feature a crotch gusset that allows 180-degree splits, and a webbing belt and easy-adjust waistband that can be adjusted with one hand.
Gramicci's innovative line of pants was created in the 1980s, delivering all the features climbers were looking for thanks to the company's wealth of climbing experience. Over time, they have been updated to meet the needs of the modern climber, with new features including a bit of extra room around the hips, an opening in the front, and left and right back pockets. Gramicci's climbing pants have become a staple over the years, and continue to win new devotees today.
They are made from a twill material that can stand up to intense activity, and come in colors that bring a sense of presence and style."</t>
  </si>
  <si>
    <t>Pants</t>
  </si>
  <si>
    <t>12983510</t>
  </si>
  <si>
    <t>13304703</t>
  </si>
  <si>
    <t>13304705</t>
  </si>
  <si>
    <t>GREIGE</t>
  </si>
  <si>
    <t>13304706</t>
  </si>
  <si>
    <t>DARK BROWN</t>
  </si>
  <si>
    <t>13304707</t>
  </si>
  <si>
    <t>★GREY</t>
  </si>
  <si>
    <t>16161712</t>
  </si>
  <si>
    <t>MOUNTAIN PANTS</t>
  </si>
  <si>
    <t>GMP-21F001</t>
  </si>
  <si>
    <t>16161713</t>
  </si>
  <si>
    <t>These pants have the same silhouette as the GRAMICCI PANTS. They retain the functionality of the climbing scene, where the brand's roots are, but have also been adapted for modern lifestyles and have spare room. So that you'll be able to enjoy even harder outdoor work in them, the material at the hips and knees has been made two layers thick. The pants are made of GRAMICCI's standard twill material and have been dyed to an appearance that creates a certain vibe.</t>
  </si>
  <si>
    <t>16161714</t>
  </si>
  <si>
    <t>16161715</t>
  </si>
  <si>
    <t>16161716</t>
  </si>
  <si>
    <t>WIDE PANTS</t>
  </si>
  <si>
    <t>GMP-21F015</t>
  </si>
  <si>
    <t>16161717</t>
  </si>
  <si>
    <t>These pants retain the functionality of the climbing scene, where the brand's roots are, but have a wide silhouette suitable for modern lifestyles. They have volume at the hips and thighs, as well as from the knees to the hems, and have the widest silhouette of GRAMICCI's pants. They are made of GRAMICCI's standard twill material that will stand up to intense movement, and have been dyed to an appearance that creates a certain vibe.</t>
  </si>
  <si>
    <t>16161718</t>
  </si>
  <si>
    <t>16161719</t>
  </si>
  <si>
    <t>16161720</t>
  </si>
  <si>
    <t>16161721</t>
  </si>
  <si>
    <t>16161722</t>
  </si>
  <si>
    <t>16161723</t>
  </si>
  <si>
    <t>LOOSE TAPERED PANTS</t>
  </si>
  <si>
    <t>9001-56J</t>
  </si>
  <si>
    <t>13279670</t>
  </si>
  <si>
    <t>While bringing functionality that honors the Gramicci brand's roots in the climbing scene, these pants have relaxed contours that make them a great fit for modern lifestyles. Some extra space is provided around the hips and thighs, while the shape gradually gets slimmer from the knees to the ankles. These staple pants are set apart from the pack by their slightly cropped length and spacious pockets on both sides. Made with Gramicci's classic twill, they are robust enough to stand up to intense movement, while their colors bring a sense of style and vibe.</t>
  </si>
  <si>
    <t>XS-ASIA / XXS-US, S-ASIA / XS-US, M-ASIA / S-US, L-ASIA / M-US, XL-ASIA / L-US, XXL-ASIA / XL-US</t>
  </si>
  <si>
    <t>13279671</t>
  </si>
  <si>
    <t>13279672</t>
  </si>
  <si>
    <t>13279674</t>
  </si>
  <si>
    <t>13279675</t>
  </si>
  <si>
    <t>13279676</t>
  </si>
  <si>
    <t>16161726</t>
  </si>
  <si>
    <t>W'S G-SHORTS</t>
  </si>
  <si>
    <t>1100-56J</t>
  </si>
  <si>
    <t>14464039</t>
  </si>
  <si>
    <t>With the gusset crotch, the legs can open 180. The webbing belt and easy waist can be adjusted with just one hand. While based on the climber experience of the 1980s, this is the ladies' version of original shorts synonymous with GRAMICCI having the functionality for climbers. The silhouette and detail have been updated to suit modern needs. Made with Gramicci's classic twill, they are robust enough to stand up to intense movement, while their colors bring a sense of style and vibe.</t>
  </si>
  <si>
    <t>S-ASIA / XS-US, M-ASIA / S-US, L-ASIA / M-US, XL-ASIA / L-US</t>
  </si>
  <si>
    <t>14464040</t>
  </si>
  <si>
    <t>14464041</t>
  </si>
  <si>
    <t>14464042</t>
  </si>
  <si>
    <t>W'S GRAMICCI PANTS</t>
  </si>
  <si>
    <t>1657-56J</t>
  </si>
  <si>
    <t>14469518</t>
  </si>
  <si>
    <t>"These shorts feature a crotch gusset that allows 180-degree splits, and a webbing belt and easy-adjust waistband that can be adjusted with one hand.
Gramicci's innovative line of pants was created in the 1980s, delivering all the features climbers were looking for thanks to the company's wealth of climbing experience. GRAMICCI PANTS was created as a pair of innovative pants. Ladies' version of the GRAMICCI PANTS that crowns this brand name. Not too snug for a grunge look. Compared to the men's version, it has a smarter silhouette. Therefore, it has no gusset crotch. Made with Gramicci's classic twill, they are robust enough to stand up to intense movement, while their colors bring a sense of style and vibe."</t>
  </si>
  <si>
    <t>14469519</t>
  </si>
  <si>
    <t>14469521</t>
  </si>
  <si>
    <t>14469523</t>
  </si>
  <si>
    <t>★CARAMEL</t>
  </si>
  <si>
    <t>16161727</t>
  </si>
  <si>
    <t>★GARNET</t>
  </si>
  <si>
    <t>16161728</t>
  </si>
  <si>
    <t>FIVE POCKET WIDE PANTS</t>
  </si>
  <si>
    <t>GLP-21F002</t>
  </si>
  <si>
    <t>16161729</t>
  </si>
  <si>
    <t>These pants retain the functionality of the climbing scene, where the brand's roots are, together with a straight wide shape suitable for modern lifestyles. They are made of GRAMICCI's standard twill material and have been dyed to an appearance that creates a certain vibe.</t>
  </si>
  <si>
    <t>16161730</t>
  </si>
  <si>
    <t>16161731</t>
  </si>
  <si>
    <t>16161732</t>
  </si>
  <si>
    <t>16161733</t>
  </si>
  <si>
    <t>16161734</t>
  </si>
  <si>
    <t>TALECUT SKIRT</t>
  </si>
  <si>
    <t>GLSK-21F003</t>
  </si>
  <si>
    <t>16161735</t>
  </si>
  <si>
    <t>This flared long skirt with irregular pleats also features a webbing belt and Gramicci's easy-adjust waistband that can be adjusted on the go with one hand, a unique feature that traces back to the brand's roots in climbing. The skirt gets longer from the front to the back, and has a gently curved design that creates a light, airy, feminine look. Made from Gramicci's classic twill and dyed in vibey colors, this all-season skirt lends itself to a wide range of outfit options year-round.</t>
  </si>
  <si>
    <t>Skirts</t>
  </si>
  <si>
    <t>16161736</t>
  </si>
  <si>
    <t>16161737</t>
  </si>
  <si>
    <t>16161738</t>
  </si>
  <si>
    <t>16161739</t>
  </si>
  <si>
    <t>16161740</t>
  </si>
  <si>
    <t>UTILITY JACKET</t>
  </si>
  <si>
    <t>GUJK-21F004</t>
  </si>
  <si>
    <t>16161741</t>
  </si>
  <si>
    <t>Casual jacket for both men and women. Large left and right pockets. Inside the right pocket is a mini pocket to fit a mobile phone. The left chest has the embroidered RUNNING MAN in the same fabric color. Made with Gramicci's classic twill, they are robust enough to stand up to intense movement, while their colors bring a sense of style and vibe.  A great jacket that coordinates well with pants having the same material and same color.</t>
  </si>
  <si>
    <t>Jackets</t>
  </si>
  <si>
    <t>16161742</t>
  </si>
  <si>
    <t>16161743</t>
  </si>
  <si>
    <t>16161744</t>
  </si>
  <si>
    <t>16161745</t>
  </si>
  <si>
    <t>16161746</t>
  </si>
  <si>
    <t>16161747</t>
  </si>
  <si>
    <t>NN-SHORTS</t>
  </si>
  <si>
    <t>1245-NOJ</t>
  </si>
  <si>
    <t>13279696</t>
  </si>
  <si>
    <t>Stretch Twill</t>
  </si>
  <si>
    <t>STRETCH TWILL, COTTON98% POLYURETHANE2%</t>
  </si>
  <si>
    <t>Gramicci's G-Shorts have long been one of the brand's marquee lines. NN-Shorts, the latest iteration of the brand's unique take on shorts, are a new staple equipped to meet today's demands. With a front opening and the slimmest shape of any Gramicci shorts, they deliver a clean, stylish look, while the stretch twill material ensures comfort and mobility.</t>
  </si>
  <si>
    <t>13279697</t>
  </si>
  <si>
    <t>13279698</t>
  </si>
  <si>
    <t>13279699</t>
  </si>
  <si>
    <t>VERY SHORTS</t>
  </si>
  <si>
    <t>1244-NOJ</t>
  </si>
  <si>
    <t>14464323</t>
  </si>
  <si>
    <t>Gramicci's G-Shorts have long been one of the brand's marquee lines. Ladies' standard shorts, VERY SHORTS. are a new staple equipped to meet today's demands. Opens in the front and the length is short for a clean-cut silhouette and impression of high activity. The stretch twill makes physical movement comfortable.</t>
  </si>
  <si>
    <t>14464324</t>
  </si>
  <si>
    <t>14464325</t>
  </si>
  <si>
    <t>14464326</t>
  </si>
  <si>
    <t>NN-PANTS</t>
  </si>
  <si>
    <t>0816-FDJ</t>
  </si>
  <si>
    <t>13279709</t>
  </si>
  <si>
    <t>While bringing functionality that honors the Gramicci brand's roots in the climbing scene, New for this season, With its distinctive slim fit, Gramicci's staple NN line is just right for modern life. While NN-Pants have a stylish tapered cut that gets slimmer toward the ankles, their stretch twill material also makes them a go-to choice for active situations. It is sure to make them an all-around, year-long staple.</t>
  </si>
  <si>
    <t>13279710</t>
  </si>
  <si>
    <t>13279711</t>
  </si>
  <si>
    <t>13279712</t>
  </si>
  <si>
    <t>WALNUT</t>
  </si>
  <si>
    <t>13279713</t>
  </si>
  <si>
    <t>13279714</t>
  </si>
  <si>
    <t>13279716</t>
  </si>
  <si>
    <t>HEATHER CHARCOAL</t>
  </si>
  <si>
    <t>13279717</t>
  </si>
  <si>
    <t>NN-PANTS  JUST CUT</t>
  </si>
  <si>
    <t>8817-FDJ</t>
  </si>
  <si>
    <t>13279718</t>
  </si>
  <si>
    <t>While bringing functionality that honors the Gramicci brand's roots in the climbing scene, New for this season, With its distinctive slim fit, Gramicci's staple NN line is just right for modern life. Their tapered shape gets slimmer toward the hem. At the same time, they are made with a stretch twill material that can also stand up to the demands of physical activity.Compared to standard NN-Pants, NN-Pants Just Cut are 7.0 cm shorter in length, and are designed to rest at the ankles without the need for cuffing.</t>
  </si>
  <si>
    <t>13279719</t>
  </si>
  <si>
    <t>13279720</t>
  </si>
  <si>
    <t>13279721</t>
  </si>
  <si>
    <t>13279722</t>
  </si>
  <si>
    <t>13279723</t>
  </si>
  <si>
    <t>13279725</t>
  </si>
  <si>
    <t>13279726</t>
  </si>
  <si>
    <t>NN-PANTS  TIGHT FIT</t>
  </si>
  <si>
    <t>8818-FDJ</t>
  </si>
  <si>
    <t>13279727</t>
  </si>
  <si>
    <t>While bringing functionality that honors the Gramicci brand's roots in the climbing scene, New for this season, With its distinctive slim fit, Gramicci's staple NN line is just right for modern life. While NN-Pants have a stylish tapered cut that gets slimmer toward the ankles, their stretch twill material also makes them a go-to choice for active situations. It is sure to make them an all-around, year-long staple.Compared to standard NN-Pants, NN-Pants Tight Fit have a shape that gets slimmer from the knees to the hem, and are 7.0 cm shorter in length. They are designed to rest at the ankles without the need for cuffing.</t>
  </si>
  <si>
    <t>13279728</t>
  </si>
  <si>
    <t>13279729</t>
  </si>
  <si>
    <t>13279730</t>
  </si>
  <si>
    <t>13279731</t>
  </si>
  <si>
    <t>13279732</t>
  </si>
  <si>
    <t>13279734</t>
  </si>
  <si>
    <t>13279735</t>
  </si>
  <si>
    <t>ST-PANTS</t>
  </si>
  <si>
    <t>2011-FDJ</t>
  </si>
  <si>
    <t>13279700</t>
  </si>
  <si>
    <t>While bringing functionality that honors the Gramicci brand's roots in the climbing scene, New for this season, these pants are tailored to today's lifestyle. With a distinctive shape that remains straight from the waist to the hem, these pants have a style that sits between the classic Gramicci Pants and the new everyday favorite, NN-Pants. Their stretch twill material is sure to make them an all-around, year-long staple.</t>
  </si>
  <si>
    <t>13279701</t>
  </si>
  <si>
    <t>13279702</t>
  </si>
  <si>
    <t>13279703</t>
  </si>
  <si>
    <t>13279704</t>
  </si>
  <si>
    <t>13279705</t>
  </si>
  <si>
    <t>13279707</t>
  </si>
  <si>
    <t>13279708</t>
  </si>
  <si>
    <t>W'S TAPERED PANTS</t>
  </si>
  <si>
    <t>0157-FDJ</t>
  </si>
  <si>
    <t>13279736</t>
  </si>
  <si>
    <t>While bringing functionality that honors the Gramicci brand's roots in the climbing scene, These slim-fitting everyday women's pants are tailored for today's lifestyle. Just the right amount of space is provided in the waist and thighs, while the tapered shape gradually gets slimmer from the knees to the ankles. Their stretch twill material also allows them to handle the demands of an active lifestyle. It is sure to make them an all-around, year-long staple.</t>
  </si>
  <si>
    <t>13279737</t>
  </si>
  <si>
    <t>13279738</t>
  </si>
  <si>
    <t>13279739</t>
  </si>
  <si>
    <t>13279740</t>
  </si>
  <si>
    <t>13279741</t>
  </si>
  <si>
    <t>13279743</t>
  </si>
  <si>
    <t>13279744</t>
  </si>
  <si>
    <t>GURKHA PANTS</t>
  </si>
  <si>
    <t>GLP-21F005</t>
  </si>
  <si>
    <t>16161748</t>
  </si>
  <si>
    <t xml:space="preserve">While bringing functionality that honors the Gramicci brand's roots in the climbing scene Designed for modern lifestyles, these pleated pants have a relaxed fit. Their menswear-style military look is based on the pants traditionally worn by Gurkha soldiers. They create a clean, feminine silhouette, with a cut that women of all ages will find easy to wear. Made with Gramicci's signature stretch twill, these versatile pants are ready for year-round duty. </t>
  </si>
  <si>
    <t>16161749</t>
  </si>
  <si>
    <t>16161750</t>
  </si>
  <si>
    <t>16161751</t>
  </si>
  <si>
    <t>16161752</t>
  </si>
  <si>
    <t>16161753</t>
  </si>
  <si>
    <t>16161754</t>
  </si>
  <si>
    <t>16161755</t>
  </si>
  <si>
    <t>BAKER SKIRT</t>
  </si>
  <si>
    <t>9301-FDJ</t>
  </si>
  <si>
    <t>13279772</t>
  </si>
  <si>
    <t>This flared long skirt with irregular pleats also features a webbing belt and Gramicci's easy-adjust waistband that can be adjusted on the go with one hand, This long skirt with a trapezoidal shape features distinctive, big pockets on both sides. The material used is Gramicci's classic stretch twill.</t>
  </si>
  <si>
    <t>13279773</t>
  </si>
  <si>
    <t>13279774</t>
  </si>
  <si>
    <t>13279775</t>
  </si>
  <si>
    <t>13279776</t>
  </si>
  <si>
    <t>13279777</t>
  </si>
  <si>
    <t>13279779</t>
  </si>
  <si>
    <t>13279780</t>
  </si>
  <si>
    <t>DENIM NN-PANTS</t>
  </si>
  <si>
    <t>0816-DEJ</t>
  </si>
  <si>
    <t>MEDIUM USED</t>
  </si>
  <si>
    <t>13279791</t>
  </si>
  <si>
    <t>Stretch Denim</t>
  </si>
  <si>
    <t>STRETCH DENIM, COTTON99% POLYURETHANE1%</t>
  </si>
  <si>
    <t>While bringing functionality that honors the Gramicci brand's roots in the climbing scene, New for this season, With its distinctive slim fit, Gramicci's staple NN line is just right for modern life. While NN-Pants have a stylish tapered cut that gets slimmer toward the ankles, their stretch twill material also makes them a go-to choice for active situations. It is sure to make them an all-around, year-long staple. Uses 10-ounce stretch denim, INDIGO ONE WASH color and USED color distressed as vintage, BLACK USED color, and this season's new color of NATURAL denim.</t>
  </si>
  <si>
    <t>ONE WASH</t>
  </si>
  <si>
    <t>13279789</t>
  </si>
  <si>
    <t>DARK USED</t>
  </si>
  <si>
    <t>13279790</t>
  </si>
  <si>
    <t>BLACK USED</t>
  </si>
  <si>
    <t>13279792</t>
  </si>
  <si>
    <t>NATURAL</t>
  </si>
  <si>
    <t>14533494</t>
  </si>
  <si>
    <t>DENIM NN-PANTS JUST CUT</t>
  </si>
  <si>
    <t>8817-DEJ</t>
  </si>
  <si>
    <t>13279795</t>
  </si>
  <si>
    <t>13279793</t>
  </si>
  <si>
    <t>13279794</t>
  </si>
  <si>
    <t>13279796</t>
  </si>
  <si>
    <t>14533495</t>
  </si>
  <si>
    <t>DENIM NN-PANTS TIGHT FIT</t>
  </si>
  <si>
    <t>8818-DEJ</t>
  </si>
  <si>
    <t>13279799</t>
  </si>
  <si>
    <t>13279797</t>
  </si>
  <si>
    <t>13279798</t>
  </si>
  <si>
    <t>13279800</t>
  </si>
  <si>
    <t>14533496</t>
  </si>
  <si>
    <t>DENIM WIDE PANTS</t>
  </si>
  <si>
    <t>GMP-21F006</t>
  </si>
  <si>
    <t>16161758</t>
  </si>
  <si>
    <t>These pants retain the functionality of the climbing scene, where the brand's roots are, but have a wide silhouette suitable for modern lifestyles. They have volume at the hips and thighs, as well as from the knees to the hems, and have the widest silhouette of GRAMICCI's pants. They are made of 10 oz. stretch denim and are available in the Indigo One Wash color, the Used color with vintage processing, the Black Used color, and the Natural Denim color.</t>
  </si>
  <si>
    <t>16161759</t>
  </si>
  <si>
    <t>16161760</t>
  </si>
  <si>
    <t>16161761</t>
  </si>
  <si>
    <t>16161762</t>
  </si>
  <si>
    <t>DENIM LOOSE TAPERED PANTS</t>
  </si>
  <si>
    <t>2002-DEJ</t>
  </si>
  <si>
    <t>13279803</t>
  </si>
  <si>
    <t>While bringing functionality that honors the Gramicci brand's roots in the climbing scene, these pants have relaxed contours that make them a great fit for modern lifestyles. Some extra space is provided around the hips and thighs, while the shape gradually gets slimmer from the knees to the ankles. These staple pants are set apart from the pack by their slightly cropped length and spacious pockets on both sides. Made with Gramicci's classic twill, they are robust enough to stand up to intense movement, while their colors bring a sense of style and vibe. Their 10-inch stretch denim is available in four colors: indigo one-wash, two "used" colors with vintage treatments, and natural.</t>
  </si>
  <si>
    <t>13279801</t>
  </si>
  <si>
    <t>13279802</t>
  </si>
  <si>
    <t>14501925</t>
  </si>
  <si>
    <t>14501926</t>
  </si>
  <si>
    <t>DENIM W'S TAPERED PANTS</t>
  </si>
  <si>
    <t>0157-DEJ</t>
  </si>
  <si>
    <t>13279805</t>
  </si>
  <si>
    <t>While bringing functionality that honors the Gramicci brand's roots in the climbing scene, These slim-fitting everyday women's pants are tailored for today's lifestyle. Just the right amount of space is provided in the waist and thighs, while the tapered shape gradually gets slimmer from the knees to the ankles. Their stretch twill material also allows them to handle the demands of an active lifestyle. It is sure to make them an all-around, year-long staple. Uses 10-ounce stretch denim, INDIGO ONE WASH color and USED color distressed as vintage, BLACK USED color, and this season's new color of NATURAL denim.</t>
  </si>
  <si>
    <t>13279806</t>
  </si>
  <si>
    <t>13279807</t>
  </si>
  <si>
    <t>13279808</t>
  </si>
  <si>
    <t>14533498</t>
  </si>
  <si>
    <t>DENIM FIVE POCKET WIDE PANTS</t>
  </si>
  <si>
    <t>GLP-21F007</t>
  </si>
  <si>
    <t>16161763</t>
  </si>
  <si>
    <t>These pants retain the functionality of the climbing scene, where the brand's roots are, together with a straight wide shape suitable for modern lifestyles. They are made of 10 oz. stretch denim and are available in the Indigo One Wash color, the Used color with vintage processing, the Black Used color, and the Natural Denim color.</t>
  </si>
  <si>
    <t>16161764</t>
  </si>
  <si>
    <t>16161765</t>
  </si>
  <si>
    <t>16161766</t>
  </si>
  <si>
    <t>16161767</t>
  </si>
  <si>
    <t>DENIM MERMAID SKIRT</t>
  </si>
  <si>
    <t>GLSK-21F008</t>
  </si>
  <si>
    <t>16161768</t>
  </si>
  <si>
    <t>This is a skirt that has incorporated one of the functions from the brand's roots in the climbing scene - a webbed belt that can be adjusted with one hand and an adjustable waist. The waist gives the feeling of a just-right fit, and the skirt has a mermaid silhouette that flares at the hem. It is made of 10 oz. stretch denim and is available in the Indigo One Wash color, the Used color with vintage processing, the Black Used color, and the Natural Denim color.</t>
  </si>
  <si>
    <t>16161769</t>
  </si>
  <si>
    <t>16161770</t>
  </si>
  <si>
    <t>16161771</t>
  </si>
  <si>
    <t>16161772</t>
  </si>
  <si>
    <t>ONE POINT TEE</t>
  </si>
  <si>
    <t>1948-STS</t>
  </si>
  <si>
    <t>WHITE</t>
  </si>
  <si>
    <t>13279876</t>
  </si>
  <si>
    <t>Jersey</t>
  </si>
  <si>
    <t>JERSEY, COTTON 100%</t>
  </si>
  <si>
    <t>This classic T-shirt features an embroidered Running Man emblem on the left side of the chest.
This season, smoke beige join longtime favorites White and Black.</t>
  </si>
  <si>
    <t>Tees</t>
  </si>
  <si>
    <t>13279880</t>
  </si>
  <si>
    <t>SMOKE BEIGE</t>
  </si>
  <si>
    <t>16161773</t>
  </si>
  <si>
    <t>LOGO TEE</t>
  </si>
  <si>
    <t>2012-STS</t>
  </si>
  <si>
    <t>13279881</t>
  </si>
  <si>
    <t>This T-shirt features a printed Gramicci logo and Running Man emblem.
This season, smoke beige join longtime favorites White and Black.</t>
  </si>
  <si>
    <t>13279885</t>
  </si>
  <si>
    <t>16161774</t>
  </si>
  <si>
    <t>BIG RUNNINGMAN TEE</t>
  </si>
  <si>
    <t>2013-STS</t>
  </si>
  <si>
    <t>13279886</t>
  </si>
  <si>
    <t>This eye-catching classic T-shirt features a large Running Man print on the back.
On the left side of the chest is an embroidered logo.
This season, smoke beige join longtime favorites White and Black.</t>
  </si>
  <si>
    <t>13279890</t>
  </si>
  <si>
    <t>16161775</t>
  </si>
  <si>
    <t>ONE POINT L/S TEE</t>
  </si>
  <si>
    <t>GUT-21F009</t>
  </si>
  <si>
    <t>16161776</t>
  </si>
  <si>
    <t>This long-sleeve T-shirt with ribbed cuffs features an embroidered Running Man emblem on a pocket on the left side of the chest.
This season, smoke beige join longtime favorites White and Black.</t>
  </si>
  <si>
    <t>16161777</t>
  </si>
  <si>
    <t>16161778</t>
  </si>
  <si>
    <t>LOGO L/S TEE</t>
  </si>
  <si>
    <t>GUT-21F010</t>
  </si>
  <si>
    <t>16161779</t>
  </si>
  <si>
    <t>This long-sleeve T-shirt with ribbed cuffs features a printed Gramicci logo and Running Man emblem.
This season, smoke beige join longtime favorites White and Black.</t>
  </si>
  <si>
    <t>16161780</t>
  </si>
  <si>
    <t>16161781</t>
  </si>
  <si>
    <t>BIG RUNNINGMAN L/S TEE</t>
  </si>
  <si>
    <t>GUT-21F011</t>
  </si>
  <si>
    <t>16161782</t>
  </si>
  <si>
    <t>With a large Running Man print on the back, this long-sleeve T-shirt with ribbed cuffs makes a statement.
On the left side of the chest is an embroidered logo.
This season, smoke beige join longtime favorites White and Black.</t>
  </si>
  <si>
    <t>16161783</t>
  </si>
  <si>
    <t>16161784</t>
  </si>
  <si>
    <t>STRIPED ONE POINT L/S TEE</t>
  </si>
  <si>
    <t>GUT-21F012</t>
  </si>
  <si>
    <t>BLACK x WHITE</t>
  </si>
  <si>
    <t>16161785</t>
  </si>
  <si>
    <t>This long-sleeve T-shirt with ribbed cuffs features an embroidered Running Man emblem on a pocket on the left side of the chest.
This season, smoke beige join longtime favorites White and Black with classical border.</t>
  </si>
  <si>
    <t>NAVY x IVORY</t>
  </si>
  <si>
    <t>16161786</t>
  </si>
  <si>
    <t>BROWN x IVORY</t>
  </si>
  <si>
    <t>16161787</t>
  </si>
  <si>
    <t>LANTERN L/S TEE</t>
  </si>
  <si>
    <t>GUT-21F013</t>
  </si>
  <si>
    <t>16161788</t>
  </si>
  <si>
    <t>This is a long-sleeved T-shirt with ribbed cuffs and a vintage-like lantern graphic print. It is available in smoke beige in addition to the standard white and black.</t>
  </si>
  <si>
    <t>16161789</t>
  </si>
  <si>
    <t>16161790</t>
  </si>
  <si>
    <t>EL CAPITAN L/S TEE</t>
  </si>
  <si>
    <t>GUT-21F014</t>
  </si>
  <si>
    <t>16161794</t>
  </si>
  <si>
    <t>This is a long-sleeved T-shirt with ribbed cuffs and a print of the first free-climbing route on El Capitan, the huge granite rock formation in Yosemite National Park. It is available in smoke beige in addition to the standard white and black.</t>
  </si>
  <si>
    <t>16161795</t>
  </si>
  <si>
    <t>16161796</t>
  </si>
  <si>
    <t>BACK SATIN WIDE PANTS</t>
  </si>
  <si>
    <t>GMP-21F016</t>
  </si>
  <si>
    <t>BEIGE</t>
  </si>
  <si>
    <t>16161797</t>
  </si>
  <si>
    <t>★STRETCH BACK SATIN</t>
  </si>
  <si>
    <t>STRETCH BACK SATIN, COTTON98% POLYURETHANE2%</t>
  </si>
  <si>
    <t>These pants retain the functionality of the climbing scene, where the brand's roots are, but have a wide silhouette suitable for modern lifestyles. They have volume at the hips and thighs, as well as from the knees to the hems, and have the widest silhouette of GRAMICCI's pants. They are made of stretch back satin that is supple and soft while having a sturdy feel, and have been given a vintage appearance through special double processing. When you use them, the colors fade moderately over time, creating a unique look. The material is sturdy and suitable for daily use, so you can wear the products without concern.</t>
  </si>
  <si>
    <t>16161798</t>
  </si>
  <si>
    <t>16161799</t>
  </si>
  <si>
    <t>16161800</t>
  </si>
  <si>
    <t>BACK SATIN CARGO PANTS</t>
  </si>
  <si>
    <t>GUP-21F017</t>
  </si>
  <si>
    <t>16161801</t>
  </si>
  <si>
    <t>These cargo pants retain the functionality of the climbing scene, where the brand's roots are, and are suitable for modern lifestyles. The silhouette is baggy and the hem includes a drawstring. The voluminous cargo pockets stand out. They are made of stretch back satin that is supple and soft while having a sturdy feel, and have been given a vintage appearance through special double processing. When you use them, the colors fade moderately over time, creating a unique look. The material is sturdy and suitable for daily use, so you can wear the products without concern.</t>
  </si>
  <si>
    <t>16161802</t>
  </si>
  <si>
    <t>16161803</t>
  </si>
  <si>
    <t>16161804</t>
  </si>
  <si>
    <t>BACK SATIN PARACHUTE PANTS</t>
  </si>
  <si>
    <t>GMP-21F018</t>
  </si>
  <si>
    <t>16161805</t>
  </si>
  <si>
    <t>These pants retain the functionality of the climbing scene, where the brand's roots are, and are characterized by a unique combination with nylon material. They have a baggy silhouette and stand out for the parachute-pants detailing created by the zipper and nylon pockets. They are made of stretch back satin that is supple and soft while having a sturdy feel, and have been given a vintage appearance through special double processing. When you use them, the colors fade moderately over time, creating a unique look. The material is sturdy and suitable for daily use, so you can wear the products without concern.</t>
  </si>
  <si>
    <t>16161806</t>
  </si>
  <si>
    <t>16161807</t>
  </si>
  <si>
    <t>16161808</t>
  </si>
  <si>
    <t>BACK SATIN FIVE POCKET WIDE PANTS</t>
  </si>
  <si>
    <t>GLP-21F019</t>
  </si>
  <si>
    <t>16161809</t>
  </si>
  <si>
    <t>These pants retain the functionality of the climbing scene, where the brand's roots are, together with a straight wide shape suitable for modern lifestyles. They are made of stretch back satin that is supple and soft while having a sturdy feel, and have been given a vintage appearance through special double processing. When you use them, the colors fade moderately over time, creating a unique look. The material is sturdy and suitable for daily use, so you can wear the products without concern.</t>
  </si>
  <si>
    <t>16161810</t>
  </si>
  <si>
    <t>16161811</t>
  </si>
  <si>
    <t>16161812</t>
  </si>
  <si>
    <t>TECH KNIT SLIM FIT PANTS</t>
  </si>
  <si>
    <t>GUP-21F021</t>
  </si>
  <si>
    <t>★WALNUT</t>
  </si>
  <si>
    <t>16161813</t>
  </si>
  <si>
    <t>Tech Knit</t>
  </si>
  <si>
    <t>TECH KNIT, POLYESTER78% RAYON16% POLYURETHANE　6%</t>
  </si>
  <si>
    <t>While bringing functionality that honors the Gramicci brand's roots in the climbing scene, These pants have a slim shape that is tailored to modern life. These are the slimmest-fitting pants in the Gramicci lineup. These products are made with a knitted fabric that can store air on the inside, providing superior insulation. The material also has an elastic texture and a uniquely puffy, springy feel. Despite the slim fit, the design is such that they can be worn stress-free.</t>
  </si>
  <si>
    <t>CHARCOAL</t>
  </si>
  <si>
    <t>16161814</t>
  </si>
  <si>
    <t>16161815</t>
  </si>
  <si>
    <t>TECH KNIT JOGGER PANTS</t>
  </si>
  <si>
    <t>GUP-21F022</t>
  </si>
  <si>
    <t>16161816</t>
  </si>
  <si>
    <t>These pants retain the functionality of the climbing scene, where the brand's roots are, and have a tapered silhouette suitable for modern lifestyles. The panel lines on the front and the elastic hems give a sporty and active impression. The pants are made of knit material with sensual elasticity, puffiness and tension, and keep you warm effectively by retaining air within the material, allowing you to wear them without stress.</t>
  </si>
  <si>
    <t>16161817</t>
  </si>
  <si>
    <t>16161818</t>
  </si>
  <si>
    <t>TECH KNIT PULLOVER</t>
  </si>
  <si>
    <t>GUJK-21F023</t>
  </si>
  <si>
    <t>16161819</t>
  </si>
  <si>
    <t>This is a pullover shirt made of knit material with sensual elasticity, puffiness and tension, and that keeps you warm effectively by retaining air within the material. The design of the pockets creates a sporty and active impression.</t>
  </si>
  <si>
    <t>Tops</t>
  </si>
  <si>
    <t>16161820</t>
  </si>
  <si>
    <t>16161821</t>
  </si>
  <si>
    <t>TECH KNIT HOODED DRESS</t>
  </si>
  <si>
    <t>GLJK-21F024</t>
  </si>
  <si>
    <t>16161823</t>
  </si>
  <si>
    <t>This is a hooded dress made of knit material with sensual elasticity, puffiness and tension, and that keeps you warm effectively by retaining air within the material. It is long, but has slits on both sides that allow you to comfortably do footwork, creating a pleasant wearing experience.</t>
  </si>
  <si>
    <t>Dresses</t>
  </si>
  <si>
    <t>16161824</t>
  </si>
  <si>
    <t>16161825</t>
  </si>
  <si>
    <t>TECH KNIT TIGHT SKIRT</t>
  </si>
  <si>
    <t>GLSK-21F025</t>
  </si>
  <si>
    <t>16161826</t>
  </si>
  <si>
    <t>This is a tight skirt that has incorporated one of the functions from the brand's roots in the climbing scene - a webbed belt that can be adjusted with one hand and an adjustable waist. It is made of knit material with sensual elasticity, puffiness and tension, and that keeps you warm effectively by retaining air within the material, allowing you to be comfortable even in cold winters.</t>
  </si>
  <si>
    <t>16161827</t>
  </si>
  <si>
    <t>16161828</t>
  </si>
  <si>
    <t>GABARDINE NN-PANTS</t>
  </si>
  <si>
    <t>GMP-21F026</t>
  </si>
  <si>
    <t>GREY</t>
  </si>
  <si>
    <t>16161830</t>
  </si>
  <si>
    <t>STRETCH GABARDINE</t>
  </si>
  <si>
    <t>STRETCH GABARDINE, POLYESTER65% RAYON32% POLYURETHANE3%</t>
  </si>
  <si>
    <t>While bringing functionality that honors the Gramicci brand's roots in the climbing scene, New for this season, With its distinctive slim fit, Gramicci's staple NN line is just right for modern life. The NN-PANTS has a tapered silhouette that slims down to the cuffs. Suitable for casual wear, business, or important on-scenes. STRETCH GABARDINE is a new fabric for this season. It is slightly glossy and smooth with excellent draping quality. The texture is smooth like summer wool and it is less prone to wrinkling. Since it also stretches, you can wear it without stress.</t>
  </si>
  <si>
    <t>16161829</t>
  </si>
  <si>
    <t>★BLACK</t>
  </si>
  <si>
    <t>16161831</t>
  </si>
  <si>
    <t>GABARDINE NN-PANTS JUST CUT</t>
  </si>
  <si>
    <t>GMP-21F027</t>
  </si>
  <si>
    <t>16161833</t>
  </si>
  <si>
    <t>While bringing functionality that honors the Gramicci brand's roots in the climbing scene, New for this season, With its distinctive slim fit, Gramicci's staple NN line is just right for modern life. The NN-PANTS has a tapered silhouette that slims down to the cuffs.  Compared to NN-PANTS, these NN-PANTS JUST CUT has a length shortened by 7.0 cm to ankle length without the cuffs folded back. Suitable for casual wear, business, or important on-scenes. STRETCH GABARDINE is a new fabric for this season. It is slightly glossy and smooth with excellent draping quality. The texture is smooth like summer wool and it is less prone to wrinkling. Since it also stretches, you can wear it without stress.</t>
  </si>
  <si>
    <t>16161832</t>
  </si>
  <si>
    <t>16161834</t>
  </si>
  <si>
    <t>GABARDINE WIDE TAPERED PANTS</t>
  </si>
  <si>
    <t>GMP-21F028</t>
  </si>
  <si>
    <t>16161835</t>
  </si>
  <si>
    <t>Among GRAMICCI's pants, which retain the functionality of the climbing scene - where the brand's roots are - while being suitable for modern lifestyles, these have the most tapered silhouette, in which volume is put in the hips and thighs while narrowing towards the hem. Stretch garbadine is slightly glossy; it is smooth and drapes well. It stands out as it has a smooth feeling like summer wool and does not wrinkle easily. It also stretches, allowing you to wear it without stress.</t>
  </si>
  <si>
    <t>16161836</t>
  </si>
  <si>
    <t>16161837</t>
  </si>
  <si>
    <t>GABARDINE ANKLE PANTS</t>
  </si>
  <si>
    <t>GLP-21F029</t>
  </si>
  <si>
    <t>16161838</t>
  </si>
  <si>
    <t>Among this brand's slacks-style pants, which beautify the legs and retain the functionality of the climbing scene - where the brand's roots are - while being suitable for modern lifestyles, these are a pair that can also be worn in the office. Stretch garbadine is slightly glossy; it is smooth and drapes well. It stands out as it has a smooth feeling like summer wool and does not wrinkle easily. It also stretches, allowing you to wear it without stress.</t>
  </si>
  <si>
    <t>16161839</t>
  </si>
  <si>
    <t>16161840</t>
  </si>
  <si>
    <t>GABARDINE TUCK FLARE PANTS</t>
  </si>
  <si>
    <t>GLP-21F030</t>
  </si>
  <si>
    <t>16161841</t>
  </si>
  <si>
    <t>These are flared pants that look like a skirt, which retain the functionality of the climbing scene - where the brand's roots are - while being suitable for modern lifestyles. The deep tucks in the front make good use of the smooth and drapey nature of stretch garbadine. Stretch garbadine stands out as it has a smooth feeling like summer wool and does not wrinkle easily. It also stretches, allowing you to wear it without stress.</t>
  </si>
  <si>
    <t>16161842</t>
  </si>
  <si>
    <t>16161843</t>
  </si>
  <si>
    <t>4-WAY STRETCH GEAR TIGHT FIT PANTS</t>
  </si>
  <si>
    <t>GMP-21F031</t>
  </si>
  <si>
    <t>16161844</t>
  </si>
  <si>
    <t>★4-WAY STRETCH</t>
  </si>
  <si>
    <t>4-WAY STRETCH, POLYESTER95% POLYURETHANE5%</t>
  </si>
  <si>
    <t>These are tapered pants that narrow towards the hem, and that retain the functionality of the climbing scene, where the brand's roots are, while being suitable for modern lifestyles. These pants have a silhouette that narrows further from knee to hem, but because of the 4-way stretch material that has plenty of stretch vertically, horizontally, and diagonally, you can wear it without stress. The pants also stand out for the zip pocket details at the side and back, and have a logo embroidered on the right.</t>
  </si>
  <si>
    <t>16161845</t>
  </si>
  <si>
    <t>COYOTE</t>
  </si>
  <si>
    <t>16161846</t>
  </si>
  <si>
    <t>16161847</t>
  </si>
  <si>
    <t>4-WAY STRETCH JOGGER PANTS</t>
  </si>
  <si>
    <t>GUP-21F032</t>
  </si>
  <si>
    <t>16161848</t>
  </si>
  <si>
    <t>This item retains the functionality of the climbing scene, where the brand's roots are, but has a tapered silhouette suitable for modern lifestyles. The paneling on the front and the elastic hem create a sporty and active impression. The 4-way stretch material has plenty of stretch vertically, horizontally, and diagonally, allowing you to wear it without stress. The logo embroidered on the right is also a design feature.</t>
  </si>
  <si>
    <t>16161849</t>
  </si>
  <si>
    <t>16161850</t>
  </si>
  <si>
    <t>16161851</t>
  </si>
  <si>
    <t>4-WAY STRETCH DARTS FIT PANTS</t>
  </si>
  <si>
    <t>GLP-21F033</t>
  </si>
  <si>
    <t>16161852</t>
  </si>
  <si>
    <t>These are slim-fit pants made from 4-way stretch material with plenty of stretch vertically, horizontally, and diagonally. They retain the functionality of the climbing scene, where the brand's roots are, but have a wide silhouette suitable for modern lifestyles. This is a model that can be worn not just in town but also in active situations. The darts behind the knee make the pants fit your body more closely. The logo embroidered on the right is also a design feature.</t>
  </si>
  <si>
    <t>16161853</t>
  </si>
  <si>
    <t>16161854</t>
  </si>
  <si>
    <t>16161855</t>
  </si>
  <si>
    <t>4-WAY STRETCH FIELD PARKA</t>
  </si>
  <si>
    <t>GUJK-21F035</t>
  </si>
  <si>
    <t>16161856</t>
  </si>
  <si>
    <t>This is a hoodie jacket that uses 4-way stretch material, which can stretch vertically, horizontally, and diagonally. It is a handy item that can be used in town as well as in active field situations.</t>
  </si>
  <si>
    <t>16161857</t>
  </si>
  <si>
    <t>16161858</t>
  </si>
  <si>
    <t>16161859</t>
  </si>
  <si>
    <t>LIGHT NYLON GRAMICCI PANTS</t>
  </si>
  <si>
    <t>GUP-21F037</t>
  </si>
  <si>
    <t>16161860</t>
  </si>
  <si>
    <t>LIGHT NYLON</t>
  </si>
  <si>
    <t>LIGHT NYLON, NYLON100%</t>
  </si>
  <si>
    <t>Even among GRAMICCI's pants, which retain the functionality of the climbing scene - where the brand's roots are - while being suitable for modern lifestyles, these GRAMICCI pants are original. Light nylon is a special lightweight nylon material that has been created to have a natural appearance and a soft cotton-like feeling, as well as superior durability; here, it provides room around the hips and a gently tapered silhouette towards the hem, which combine with the meshed inner material, the lack of a front opening, and the drawstring hems to form an arrangement suitable for active lifestyles.</t>
  </si>
  <si>
    <t>16161861</t>
  </si>
  <si>
    <t>16161862</t>
  </si>
  <si>
    <t>MOCHA</t>
  </si>
  <si>
    <t>16161863</t>
  </si>
  <si>
    <t>16161864</t>
  </si>
  <si>
    <t>LIGHT NYLON CARGO PANTS</t>
  </si>
  <si>
    <t>GUP-21F038</t>
  </si>
  <si>
    <t>16161865</t>
  </si>
  <si>
    <t>These are wide cargo pants that retain the functionality of the climbing scene, where the brand's roots are, while being suitable for modern lifestyles. The silhouette is baggier than that of cargo pants made from other materials; these pants include meshed inner material and drawstring hems, and also stand out for the zipper cargo pockets. They are made from a special lightweight nylon material that has been created to have a natural appearance and a soft cotton-like feeling, as well as superior durability, and are a pair of cargo pants that give an active impression.</t>
  </si>
  <si>
    <t>16161866</t>
  </si>
  <si>
    <t>16161867</t>
  </si>
  <si>
    <t>16161868</t>
  </si>
  <si>
    <t>16161869</t>
  </si>
  <si>
    <t>LIGHT NYLON CAMP L/S TEE</t>
  </si>
  <si>
    <t>GUJK-21F039</t>
  </si>
  <si>
    <t>16161870</t>
  </si>
  <si>
    <t>This is a classic L/S cap tee that uses special nylon material that has been created to have a natural appearance and a soft cotton-like feeling, as well as superior durability and especially a highly lightweight nature. With meshed inner material, this product is ideal when you are a little cold, as well as in active situations such as running, walking, or cycling.</t>
  </si>
  <si>
    <t>★RED</t>
  </si>
  <si>
    <t>16161871</t>
  </si>
  <si>
    <t>★YELLOW</t>
  </si>
  <si>
    <t>16161872</t>
  </si>
  <si>
    <t>16161873</t>
  </si>
  <si>
    <t>16161874</t>
  </si>
  <si>
    <t>LIGHT NYLON ANORAK PARKA</t>
  </si>
  <si>
    <t>GUJK-21F040</t>
  </si>
  <si>
    <t>16161877</t>
  </si>
  <si>
    <t>This is an anorak parka that uses special nylon material that has been created to have a natural appearance and a soft cotton-like feeling, as well as superior durability and especially a highly lightweight nature. With meshed inner material, this product is very convenient when you are a little cold, and is also ideal for active situations such as running, walking, or cycling.</t>
  </si>
  <si>
    <t>16161878</t>
  </si>
  <si>
    <t>16161879</t>
  </si>
  <si>
    <t>16161880</t>
  </si>
  <si>
    <t>16161881</t>
  </si>
  <si>
    <t>LIGHT NYLON UTILITY SHIRT</t>
  </si>
  <si>
    <t>GUJK-21F041</t>
  </si>
  <si>
    <t>16161882</t>
  </si>
  <si>
    <t>This is a utility shirt with three pockets that uses special nylon material that has been created to have a natural appearance and a soft cotton-like feeling, as well as superior durability and especially a highly lightweight nature. With meshed inner material, as well as two-layered pockets with flaps as a design feature, it offers plenty of storage. It can be used in a broad range of situations, from active situations to everyday use in town.</t>
  </si>
  <si>
    <t>16161883</t>
  </si>
  <si>
    <t>16161884</t>
  </si>
  <si>
    <t>16161885</t>
  </si>
  <si>
    <t>16161886</t>
  </si>
  <si>
    <t>LIGHT NYLON DRIZZLER JACKET</t>
  </si>
  <si>
    <t>GUJK-21F042T</t>
  </si>
  <si>
    <t>16161887</t>
  </si>
  <si>
    <t>This is a hoodie jacket that uses special nylon material that has been created to have a natural appearance and a soft cotton-like feeling, as well as superior durability and especially a highly lightweight nature. It has meshed inner material as well as waist pockets with flaps that offer plenty of space. It offers a just-right amount of volume and can be used in a wide range of situations, from active situations to everyday use in town. This product includes an inner down lining that can be attached and detached, a system that is a collaboration between RAMICCI and TAION and that allows you to use it over long periods of time, from the start of autumn to winter.</t>
  </si>
  <si>
    <t>16161888</t>
  </si>
  <si>
    <t>16161889</t>
  </si>
  <si>
    <t>16161890</t>
  </si>
  <si>
    <t>16161891</t>
  </si>
  <si>
    <t>LIGHT NYLON MIDI SKIRT</t>
  </si>
  <si>
    <t>GLSK-21F043</t>
  </si>
  <si>
    <t>16161892</t>
  </si>
  <si>
    <t xml:space="preserve">These are middle cut skirt with deep tuck that retain the functionality of the climbing scene, where the brand's roots are, while being suitable for modern lifestyles. That uses special nylon material that has been created to have a natural appearance and a soft cotton-like feeling, as well as superior durability and especially a highly lightweight nature.
With meshed inner material, the point of design is the front pocket with depth. </t>
  </si>
  <si>
    <t>16161893</t>
  </si>
  <si>
    <t>16161894</t>
  </si>
  <si>
    <t>16161895</t>
  </si>
  <si>
    <t>16161896</t>
  </si>
  <si>
    <t>CORDUROY GRAMICCI PANTS</t>
  </si>
  <si>
    <t>GMP-21F044</t>
  </si>
  <si>
    <t>16161897</t>
  </si>
  <si>
    <t>Stretch Corduroy</t>
  </si>
  <si>
    <t>STRETCH CORDUROY, COTTON98% POLYURETHANE2%</t>
  </si>
  <si>
    <t>These shorts feature a crotch gusset that allows 180-degree splits, and a webbing belt and easy-adjust waistband that can be adjusted with one hand. Gramicci's innovative line of pants was created in the 1980s, delivering all the features climbers were looking for thanks to the company's wealth of climbing experience. Features including the shape and style of these pants have been updated to meet today's needs. A fan favorite for years, Gramicci's staple pants are now available in a stretch corduroy material perfect for fall and winter. This classic ridged corduroy adds a touch of dimension. The webbing belt is the same color as the fabric of the pants, creating an elegant look. Grey and Mocha beige have been added as a new color for this season.</t>
  </si>
  <si>
    <t>16161898</t>
  </si>
  <si>
    <t>16161899</t>
  </si>
  <si>
    <t>★MOCHA BEIGE</t>
  </si>
  <si>
    <t>16161900</t>
  </si>
  <si>
    <t>16161901</t>
  </si>
  <si>
    <t>CORDUROY NN-PANTS</t>
  </si>
  <si>
    <t>GMP-21F045</t>
  </si>
  <si>
    <t>16161902</t>
  </si>
  <si>
    <t>While bringing functionality that honors the Gramicci brand's roots in the climbing scene, New for this season, With its distinctive slim fit, Gramicci's staple NN line is just right for modern life. While NN-Pants have a stylish tapered cut that gets slimmer toward the ankles, their stretch twill material also makes them a go-to choice for active situations. These pants are made with a classic ridged corduroy material with a little bit of dimension, perfect for fall and winter. The webbing belt is the same color as the rest of the material, bringing an extra touch of sophistication.Grey and Mocha beige have been added as a new color for this season.</t>
  </si>
  <si>
    <t>16161903</t>
  </si>
  <si>
    <t>16161904</t>
  </si>
  <si>
    <t>16161905</t>
  </si>
  <si>
    <t>16161906</t>
  </si>
  <si>
    <t>CORDUROY NN-PANTS JUST CUT</t>
  </si>
  <si>
    <t>GMP-21F046</t>
  </si>
  <si>
    <t>16161907</t>
  </si>
  <si>
    <t>While bringing functionality that honors the Gramicci brand's roots in the climbing scene, New for this season, With its distinctive slim fit, Gramicci's staple NN line is just right for modern life. Their tapered shape gets slimmer toward the hem. At the same time, they are made with a stretch twill material that can also stand up to the demands of physical activity.Compared to standard NN-Pants, NN-Pants Just Cut are 7.0 cm shorter in length, and are designed to rest at the ankles without the need for cuffing. These pants are made with a classic ridged corduroy material with a little bit of dimension, perfect for fall and winter. The webbing belt is the same color as the rest of the material, bringing an extra touch of sophistication. Grey and Mocha beige have been added as a new color for this season.</t>
  </si>
  <si>
    <t>16161908</t>
  </si>
  <si>
    <t>16161909</t>
  </si>
  <si>
    <t>16161910</t>
  </si>
  <si>
    <t>16161911</t>
  </si>
  <si>
    <t>CORDUROY LOOSE TAPERED PANTS</t>
  </si>
  <si>
    <t>GUP-21F047</t>
  </si>
  <si>
    <t>16161912</t>
  </si>
  <si>
    <t>This product has a loose silhouette that retains the functionality of the climbing scene, where the brand's roots are, while being suitable for modern lifestyles. It is a classic pair of pants that leaves room around the hips and thighs while gradually narrowing from knee to hem, and stands out for its shorter cropped length and the large pockets on the left and right. It is made of classic slightly thick-cord corduroy which is ideal for autumn and winter, and has a webbed belt in the same color as the material, creating a refined impression.</t>
  </si>
  <si>
    <t>16161913</t>
  </si>
  <si>
    <t>16161914</t>
  </si>
  <si>
    <t>16161915</t>
  </si>
  <si>
    <t>16161916</t>
  </si>
  <si>
    <t>CORDUROY W'S TAPERED PANTS</t>
  </si>
  <si>
    <t>GLP-21F048</t>
  </si>
  <si>
    <t>16161917</t>
  </si>
  <si>
    <t>While bringing functionality that honors the Gramicci brand's roots in the climbing scene, These slim-fitting everyday women's pants are tailored for today's lifestyle. Just the right amount of space is provided in the waist and thighs, while the tapered shape gradually gets slimmer from the knees to the ankles. Their stretch twill material also allows them to handle the demands of an active lifestyle. It is sure to make them an all-around, year-long staple. These pants are made with a classic ridged corduroy material with a little bit of dimension, perfect for fall and winter. The webbing belt is the same color as the rest of the material, bringing an extra touch of sophistication. GREY, MOCHA BEIGE and PINK have been added as a new color for this season.</t>
  </si>
  <si>
    <t>16161918</t>
  </si>
  <si>
    <t>16161919</t>
  </si>
  <si>
    <t>16161920</t>
  </si>
  <si>
    <t>16161921</t>
  </si>
  <si>
    <t>★PINK</t>
  </si>
  <si>
    <t>16161922</t>
  </si>
  <si>
    <t>CORDUROY GURKHA PANTS</t>
  </si>
  <si>
    <t>GLP-21F049</t>
  </si>
  <si>
    <t>16161923</t>
  </si>
  <si>
    <t>These are pants based on military pants that retain the functionality of the climbing scene, where the brand's roots are, while being suitable for modern lifestyles. They are a menswear-like item, but have been updated to have a feminine air by widening the knees and adding roundness. They stand out for the wide silhouette with roundness that covers the shape of the body without following leg lines, creating a relaxed wearing experience. They are made of classic slightly thick-cord corduroy which is ideal for autumn and winter, and have a webbed belt in the same color as the material, creating a refined impression.</t>
  </si>
  <si>
    <t>16161924</t>
  </si>
  <si>
    <t>16161925</t>
  </si>
  <si>
    <t>16161926</t>
  </si>
  <si>
    <t>16161927</t>
  </si>
  <si>
    <t>16161928</t>
  </si>
  <si>
    <t>CORDUROY TALECUT SKIRT</t>
  </si>
  <si>
    <t>GLSK-21F050</t>
  </si>
  <si>
    <t>16161929</t>
  </si>
  <si>
    <t>This long flared skirt features irregular pleats.
Also present is Gramicci's classic combination of webbing belt and easy-adjust waistband, which can be adjusted with one hand.
This feature is one of the innovations that Gramicci has provided since its initial emergence as a climbing brand. The design also features gentle curves, and a shape that gets longer from front to back.
Never too bulky, the skirt's look is light and feminine. These pants are made with a classic ridged corduroy material with a little bit of dimension, perfect for fall and winter. The webbing belt is the same color as the rest of the material, bringing an extra touch of sophistication. GREY, MOCHA BEIGE and PINK have been added as a new color for this season.</t>
  </si>
  <si>
    <t>16161930</t>
  </si>
  <si>
    <t>16161931</t>
  </si>
  <si>
    <t>16161932</t>
  </si>
  <si>
    <t>16161933</t>
  </si>
  <si>
    <t>16161934</t>
  </si>
  <si>
    <t>CORDUROY TRUCKER JACKET</t>
  </si>
  <si>
    <t>GUJK-21F051</t>
  </si>
  <si>
    <t>16161935</t>
  </si>
  <si>
    <t>This is a trucker (jean jacket)-type jacket made of classic slightly thick-cord corduroy which is ideal for autumn and winter. The material is stretchy, allowing you to wear it without stress. It's a convenient item that you can wear as an outer layer in the in-between season and as a middle layer when it gets colder.</t>
  </si>
  <si>
    <t>16161936</t>
  </si>
  <si>
    <t>16161937</t>
  </si>
  <si>
    <t>16161938</t>
  </si>
  <si>
    <t>16161939</t>
  </si>
  <si>
    <t>FLANNEL SHIRT</t>
  </si>
  <si>
    <t>GUJK-21F053</t>
  </si>
  <si>
    <t>16161940</t>
  </si>
  <si>
    <t>★FLANNEL</t>
  </si>
  <si>
    <t>FLANNEL, COTTON100%</t>
  </si>
  <si>
    <t>This is a simple shirt made from warm cotton flannel material with slight nap raising. It has an impactful checkered design and is a handy item that can be coordinated with many things.</t>
  </si>
  <si>
    <t>Shirts</t>
  </si>
  <si>
    <t>RED</t>
  </si>
  <si>
    <t>16161941</t>
  </si>
  <si>
    <t>NAVY</t>
  </si>
  <si>
    <t>16161942</t>
  </si>
  <si>
    <t>GREEN</t>
  </si>
  <si>
    <t>16161943</t>
  </si>
  <si>
    <t>FLANNEL SHIRT DRESS</t>
  </si>
  <si>
    <t>GLJK-21F054</t>
  </si>
  <si>
    <t>16161944</t>
  </si>
  <si>
    <t>This is a shirtdress made from warm cotton flannel material with slight nap raising.
It has an impactful checkered design and a loose silhouette with an effortless feeling that adds an upgrade to simple style. It is a handy item that you can coordinate with many things - you can wear it by itself as a dress, pair it with pants for a layered style, or wear it as outerwear as a long jacket. It is long, but has slits on both sides that allow you to comfortably do footwork, creating a relaxed wearing experience.</t>
  </si>
  <si>
    <t>16161945</t>
  </si>
  <si>
    <t>16161946</t>
  </si>
  <si>
    <t>16161947</t>
  </si>
  <si>
    <t>FLANNEL TIERED SKIRT</t>
  </si>
  <si>
    <t>GLSK-21F055</t>
  </si>
  <si>
    <t>16161948</t>
  </si>
  <si>
    <t>This is a two-tiered long skirt that has incorporated one of the functions from the brand's roots in the climbing scene - a webbed belt that can be adjusted with one hand and an adjustable waist. It is made from warm cotton flannel material with slight nap raising, and is lined, allowing it to slide on and be worn easily.</t>
  </si>
  <si>
    <t>16161949</t>
  </si>
  <si>
    <t>16161950</t>
  </si>
  <si>
    <t>16161951</t>
  </si>
  <si>
    <t>WOOL BLEND GRAMICCI PANTS</t>
  </si>
  <si>
    <t>GMP-21F056</t>
  </si>
  <si>
    <t>★GREY CHECK</t>
  </si>
  <si>
    <t>16161952</t>
  </si>
  <si>
    <t>WOOL BLEND</t>
  </si>
  <si>
    <t>WOOL BREND, POLYESTER50% WOOL 42% NYLON 4% RAYON 2% ACRYLIC 1% COTTON 1%</t>
  </si>
  <si>
    <t>These shorts feature a crotch gusset that allows 180-degree splits, and a webbing belt and easy-adjust waistband that can be adjusted with one hand. Gramicci's innovative line of pants was created in the 1980s, delivering all the features climbers were looking for thanks to the company's wealth of climbing experience. Features including the shape and style of these pants have been updated to meet today's needs. 
The staple wool blend material used here can be hand-washed at home, making daily care easy. In addition to casual settings, this material is also ready to see use in business settings and on special occasions. 
The lining makes for comfortable wearing, with none of the usual coarseness of wool. For this season, H. Greyl appears as new entries, along with two new patterned designs, for great pairings with a wide range of outfits.</t>
  </si>
  <si>
    <t>★NAVY CHECK</t>
  </si>
  <si>
    <t>16161953</t>
  </si>
  <si>
    <t>★BROWN</t>
  </si>
  <si>
    <t>16161954</t>
  </si>
  <si>
    <t>★HEATHER GREY</t>
  </si>
  <si>
    <t>16161955</t>
  </si>
  <si>
    <t>16161956</t>
  </si>
  <si>
    <t>WOOL BLEND TUCK TAPERED PANTS</t>
  </si>
  <si>
    <t>GMP-21F057</t>
  </si>
  <si>
    <t>16161957</t>
  </si>
  <si>
    <t>While bringing functionality that honors the Gramicci brand's roots in the climbing scene, these pants have relaxed contours that make them a great fit for modern lifestyles. These cropped pants have a silhouette that gradually gets slimmer from the knees to the ankles. The added pleats bring some extra space to the area around the hips and waist.
The staple wool blend material used here can be hand-washed at home, making daily care easy. In addition to casual settings, this material is also ready to see use in business settings and on special occasions. 
The lining makes for comfortable wearing, with none of the usual coarseness of wool. For this season, H. Greyl appears as new entries, along with two new patterned designs, for great pairings with a wide range of outfits.</t>
  </si>
  <si>
    <t>16161958</t>
  </si>
  <si>
    <t>16161959</t>
  </si>
  <si>
    <t>16161960</t>
  </si>
  <si>
    <t>16161961</t>
  </si>
  <si>
    <t>WOOL BLEND ST-PANTS</t>
  </si>
  <si>
    <t>GMP-21F058</t>
  </si>
  <si>
    <t>16161962</t>
  </si>
  <si>
    <t>These are new pants for this season that retain the functionality of the climbing scene, where the brand's roots are, while being suitable for modern lifestyles. They have a straight silhouette from waist to hem, and are an intermediate silhouette between the classic GRAMICCI PANTS and the classic NN-PANTS. The standard mixed wool material can be handwashed at home, making daily care simple. You can wear them not only in casual situations but also in business situations or for major occasions. Because they are lined, they do not have the starchy feeling of wool, making them comfortable to wear. In this season, we have added two new designs as well as the new colors H.Grey, Brown, and Black, allowing you to coordinate this item with more things.</t>
  </si>
  <si>
    <t>16161963</t>
  </si>
  <si>
    <t>16161964</t>
  </si>
  <si>
    <t>16161965</t>
  </si>
  <si>
    <t>16161966</t>
  </si>
  <si>
    <t>WOOL W'S GRAMICCI PANTS</t>
  </si>
  <si>
    <t>GLP-21F059</t>
  </si>
  <si>
    <t>16161967</t>
  </si>
  <si>
    <t>A gusset crotch allowing 180-degree splits, a webbed belt that can be adjusted with one hand, and an adjustable waist. In the 1980s, GRAMICCI PANTS were created based on climbers' experiences, as innovative pants that incorporated all the features climbers want. These are the ladies' versions of the GRAMICCI PANTS from this brand. They are not overly fitted and have a casual feeling. In order to give them a cleaner silhouette than the men's version, they do not have a gusset crotch. The standard mixed wool material can be handwashed at home, making daily care simple. You can wear them not only in casual situations but also in business situations or for major occasions. Because they are lined, they do not have the starchy feeling of wool, making them comfortable to wear. In this season, we have added two new designs as well as the new colors H.Grey, Brown, and Black, allowing you to coordinate this item with more things.</t>
  </si>
  <si>
    <t>16161968</t>
  </si>
  <si>
    <t>16161969</t>
  </si>
  <si>
    <t>16161970</t>
  </si>
  <si>
    <t>16161971</t>
  </si>
  <si>
    <t>WOOL WRAP FLARE PANTS</t>
  </si>
  <si>
    <t>GLP-21F060</t>
  </si>
  <si>
    <t>16161972</t>
  </si>
  <si>
    <t>These are wrap-style wide pants that look like a skirt and that have incorporated one of the functions from the brand's roots in the climbing scene - a webbed belt that can be adjusted with one hand and an adjustable waist. The clean silhouette looks polished, and makes a good match for a style that's taken in at the bottom. The standard mixed wool material can be handwashed at home, making daily care simple. You can wear them not only in casual situations but also in business situations or for major occasions. Because they are lined, they do not have the starchy feeling of wool, making them comfortable to wear. In this season, we have added two new designs as well as the new colors H.Grey, Brown, and Black, allowing you to coordinate this item with more things.</t>
  </si>
  <si>
    <t>16161973</t>
  </si>
  <si>
    <t>16161974</t>
  </si>
  <si>
    <t>16161975</t>
  </si>
  <si>
    <t>16161976</t>
  </si>
  <si>
    <t>WOOL BLEND LONG FLARE SKIRT</t>
  </si>
  <si>
    <t>GLSK-21F061</t>
  </si>
  <si>
    <t>16161977</t>
  </si>
  <si>
    <t>WOOL BLEND, POLYESTER50% WOOL42% NYLON4% RAYON2% ACRYLIC1% COTTON1%</t>
  </si>
  <si>
    <t>This is a classic long flared skirt that has incorporated one of the functions from the brand's roots in the climbing scene - a webbed belt that can be adjusted with one hand and an adjustable waist. It has plenty of gathers for a feminine silhouette. The standard mixed wool material can be handwashed at home, making daily care simple. Because they are lined, they do not have the starchy feeling of wool, making them comfortable to wear. In this season, we have added two new designs as well as the new colors H.Grey, Brown, and Black, allowing you to coordinate this item with more things.</t>
  </si>
  <si>
    <t>16161978</t>
  </si>
  <si>
    <t>16161979</t>
  </si>
  <si>
    <t>16161980</t>
  </si>
  <si>
    <t>16161981</t>
  </si>
  <si>
    <t>WOOL BLEND SHORT BLOUSON</t>
  </si>
  <si>
    <t>GUJK-21F062T</t>
  </si>
  <si>
    <t>16161982</t>
  </si>
  <si>
    <t>This is a short zip-up blouson jacket that is made of GRAMICCI's standard mixed wool material for autumn and winter, and that is now available in  two new designs as well as the new colors H.Grey, Brown, and Black. We recommend coordinating it with the pants of the same material. This product includes an inner down lining that can be attached and detached, a system that is a collaboration between RAMICCI and TAION, allowing you to use it over long periods of time, from the start of autumn to winter.</t>
  </si>
  <si>
    <t>16161983</t>
  </si>
  <si>
    <t>16161984</t>
  </si>
  <si>
    <t>16161985</t>
  </si>
  <si>
    <t>16161986</t>
  </si>
  <si>
    <t>BONDING KNIT FLEECE NN-PANTS</t>
  </si>
  <si>
    <t>GMP-21F065</t>
  </si>
  <si>
    <t>OATMEAL</t>
  </si>
  <si>
    <t>16161987</t>
  </si>
  <si>
    <t>Bonding Knit Fleece</t>
  </si>
  <si>
    <t>BONDING KNIT FLEECE, POLYESTER100%</t>
  </si>
  <si>
    <t>While bringing functionality that honors the Gramicci brand's roots in the climbing scene, New for this season, With its distinctive slim fit, Gramicci's staple NN line is just right for modern life. Their tapered shape gets slimmer toward the hem. At the same time, they are made with a stretch twill material that can also stand up to the demands of physical activity.
These items are made with a knitted fleece that has a classic knitted look on the surface. With its elasticity and readiness for stress-free wearing, this is Gramicci's staple material for fall and winter. The inner layer is bonded microfleece, which delivers outstanding wind protection and insulation.</t>
  </si>
  <si>
    <t>HEATHER GREY</t>
  </si>
  <si>
    <t>16161988</t>
  </si>
  <si>
    <t>16161989</t>
  </si>
  <si>
    <t>16161990</t>
  </si>
  <si>
    <t>16161991</t>
  </si>
  <si>
    <t>BONDING KNIT FLEECE NN-PANTS JUST CUT</t>
  </si>
  <si>
    <t>GMP-21F066</t>
  </si>
  <si>
    <t>16161992</t>
  </si>
  <si>
    <t>While bringing functionality that honors the Gramicci brand's roots in the climbing scene, New for this season, With its distinctive slim fit, Gramicci's staple NN line is just right for modern life. Their tapered shape gets slimmer toward the hem. At the same time, they are made with a stretch twill material that can also stand up to the demands of physical activity.Compared to standard NN-Pants, NN-Pants Just Cut are 7.0 cm shorter in length, and are designed to rest at the ankles without the need for cuffing.
These items are made with a knitted fleece that has a classic knitted look on the surface. With its elasticity and readiness for stress-free wearing, this is Gramicci's staple material for fall and winter. The inner layer is bonded microfleece, which delivers outstanding wind protection and insulation.</t>
  </si>
  <si>
    <t>16161993</t>
  </si>
  <si>
    <t>16161994</t>
  </si>
  <si>
    <t>16161995</t>
  </si>
  <si>
    <t>16161996</t>
  </si>
  <si>
    <t>BONDING KNIT FLEECE KNEE PATCH PANTS</t>
  </si>
  <si>
    <t>GUP-21F067</t>
  </si>
  <si>
    <t>16161997</t>
  </si>
  <si>
    <t>These are a new model of knit fleece pants made from our standard autumn and winter material, whose surface has a knit appearance and that retain the functionality of the climbing scene, where the brand's roots are, while being suitable for modern lifestyles. The knees as well as the section from the back part of the waist to the posterior have been made from nylon material, combining design with resistance to deterioration through friction over time. Micro-fleece has been attached on the inside, blocking wind and making this product good for keeping you warm.</t>
  </si>
  <si>
    <t>16161998</t>
  </si>
  <si>
    <t>16161999</t>
  </si>
  <si>
    <t>BONDING KNIT FLEECE NARROW RIB PANTS</t>
  </si>
  <si>
    <t>GUP-21F068</t>
  </si>
  <si>
    <t>16162000</t>
  </si>
  <si>
    <t xml:space="preserve">While bringing functionality that honors the Gramicci brand's roots in the climbing scene, These pants have a slim shape that is tailored to modern life.The fit gradually gets slimmer toward the hem. The cuffs are ribbed.
These items are made with a knitted fleece that has a classic knitted look on the surface. With its elasticity and readiness for stress-free wearing, this is Gramicci's staple material for fall and winter. The inner layer is bonded microfleece, which delivers outstanding wind protection and insulation. </t>
  </si>
  <si>
    <t>16162001</t>
  </si>
  <si>
    <t>16162002</t>
  </si>
  <si>
    <t>16162003</t>
  </si>
  <si>
    <t>16162004</t>
  </si>
  <si>
    <t>BONDING KNIT FLEECE W'S TAPERED PANTS</t>
  </si>
  <si>
    <t>GLP-21F069</t>
  </si>
  <si>
    <t>16162005</t>
  </si>
  <si>
    <t xml:space="preserve">While bringing functionality that honors the Gramicci brand's roots in the climbing scene, These slim-fitting everyday women's pants are tailored for today's lifestyle. Just the right amount of space is provided in the waist and thighs, while the tapered shape gradually gets slimmer from the knees to the ankles. Their stretch twill material also allows them to handle the demands of an active lifestyle. It is sure to make them an all-around, year-long staple.
These items are made with a knitted fleece that has a classic knitted look on the surface. With its elasticity and readiness for stress-free wearing, this is Gramicci's staple material for fall and winter. The inner layer is bonded microfleece, which delivers outstanding wind protection and insulation. </t>
  </si>
  <si>
    <t>16162006</t>
  </si>
  <si>
    <t>16162007</t>
  </si>
  <si>
    <t>16162008</t>
  </si>
  <si>
    <t>16162009</t>
  </si>
  <si>
    <t>BOA FLEECE TRACK PANTS</t>
  </si>
  <si>
    <t>GUP-21F072</t>
  </si>
  <si>
    <t>16162010</t>
  </si>
  <si>
    <t>★LMP FLEECE</t>
  </si>
  <si>
    <t>LMP FLEECE, POLYESTER100%</t>
  </si>
  <si>
    <t>This product has a tapered silhouette that retains the functionality of the climbing scene, where the brand's roots are, while being suitable for modern lifestyles. It has been made from thick boa fleece material with excellent heat retention that has received the certification of the LESS MICRO PLASTIC project, which was started based on the idea of reducing pollution caused by textiles and protecting the wealth and sustainability of the oceans. It does not wear out or lose fibers easily and has a soft feeling, creating an excellent wearing experience. The hem is ribbed to prevent the entry of wind. The back pocket includes a zipper.</t>
  </si>
  <si>
    <t>16162011</t>
  </si>
  <si>
    <t>16162012</t>
  </si>
  <si>
    <t>16162013</t>
  </si>
  <si>
    <t>BOA FLEECE PULLOVER</t>
  </si>
  <si>
    <t>GUJK-21F073</t>
  </si>
  <si>
    <t>16162014</t>
  </si>
  <si>
    <t>16162015</t>
  </si>
  <si>
    <t>16162016</t>
  </si>
  <si>
    <t>16162017</t>
  </si>
  <si>
    <t>BOA FLEECE CARDIGAN</t>
  </si>
  <si>
    <t>GUJK-21F074</t>
  </si>
  <si>
    <t>16162018</t>
  </si>
  <si>
    <t>This is a jacket-type voluminous top made from thick boa fleece material with excellent heat retention that has received the certification of the LESS MICRO PLASTIC project, which was started based on the idea of reducing pollution caused by textiles and protecting the wealth and sustainability of the oceans. The inner material is meshed, making putting your arms through the sleeves a smooth experience. This material is often used in long-life products as it does not wear out or lose fibers easily. The waist pockets are made of nylon and are an accent.</t>
  </si>
  <si>
    <t>16162019</t>
  </si>
  <si>
    <t>16162020</t>
  </si>
  <si>
    <t>16162021</t>
  </si>
  <si>
    <t>BOA FLEECE LONG COAT</t>
  </si>
  <si>
    <t>GLJK-21F075</t>
  </si>
  <si>
    <t>16162022</t>
  </si>
  <si>
    <t>This is a ladies' coat-like long jacket made from thick boa fleece material with excellent heat retention that has received the certification of the LESS MICRO PLASTIC project, which was started based on the idea of reducing pollution caused by textiles and protecting the wealth and sustainability of the oceans. The inner material is meshed, making putting your arms through the sleeves a smooth experience. This material is often used in long-life products as it does not wear out or lose fibers easily. The pockets are made of nylon and are an accent.</t>
  </si>
  <si>
    <t>16162023</t>
  </si>
  <si>
    <t>16162024</t>
  </si>
  <si>
    <t>16162025</t>
  </si>
  <si>
    <t>SHELL PACKABLE SHORTS</t>
  </si>
  <si>
    <t>GUP-21F077</t>
  </si>
  <si>
    <t>TAN</t>
  </si>
  <si>
    <t>16162026</t>
  </si>
  <si>
    <t>DURABLE NYLON</t>
  </si>
  <si>
    <t>DURABLE NYLON, NYLON100%</t>
  </si>
  <si>
    <t>G-Shorts are synonymous with Gramicci itself.
The next step in their evolution as a wardrobe staple, these Packable Shorts are tailored to today's needs.With a shape that's neither too bulky nor too slim, these shorts are the shortest of Gramicci's offerings.The pockets have zippers, and are designed to allow water to pass through. As shorts created for both water and land, they can be worn in the city, in the mountains, or by the sea.The material is also chlorine-safe, allowing worry-free poolside use.Packable and compact, these travel-ready shorts are set to become a highlight of the Gramicci lineup.</t>
  </si>
  <si>
    <t>★FOREST GREEN</t>
  </si>
  <si>
    <t>16162027</t>
  </si>
  <si>
    <t>★NAVY</t>
  </si>
  <si>
    <t>16162028</t>
  </si>
  <si>
    <t>16162029</t>
  </si>
  <si>
    <t>SHELL GEAR SHORTS</t>
  </si>
  <si>
    <t>GUP-21F078</t>
  </si>
  <si>
    <t>16162030</t>
  </si>
  <si>
    <t>These are classic gear shorts adapted from GRAMICCI's pants that retain the functionality of the climbing scene, where the brand's roots are, while being suitable for modern lifestyles. They stand out for their large pockets that reach from front to back, and have a silhouette similar to the classic ST-SHORTS that combines a just-right amount of room with a smart appearance. The pockets are water-repellent, making these amphibious shorts that you can wear on mountains, on the street, or in the sea. GRAMICCI's classic Durable Nylon has high-endurance water-repellent capabilities and can also handle chlorine, making wearing them in the pool no problem.</t>
  </si>
  <si>
    <t>16162031</t>
  </si>
  <si>
    <t>16162032</t>
  </si>
  <si>
    <t>16162033</t>
  </si>
  <si>
    <t>ONE POINT SWEATSHIRT</t>
  </si>
  <si>
    <t>9519-FTY</t>
  </si>
  <si>
    <t>★OATMEAL</t>
  </si>
  <si>
    <t>16162034</t>
  </si>
  <si>
    <t>French Terry</t>
  </si>
  <si>
    <t>FRENCH TERRY, COTTON100%</t>
  </si>
  <si>
    <t>This is a basic sweatshirt that has RUNNING MAN one-point embroidery on the left side of the chest, and that has a fleece lining that is durable and does not lose its shape easily, and that agrees with your skin more the more you wear it. In this season, we have introduced Oatmeal, Garnet and Gold as new colors.</t>
  </si>
  <si>
    <t>13279874</t>
  </si>
  <si>
    <t>13279875</t>
  </si>
  <si>
    <t>16162035</t>
  </si>
  <si>
    <t>★GOLD</t>
  </si>
  <si>
    <t>16162036</t>
  </si>
  <si>
    <t>LOGO SWEATSHIRT</t>
  </si>
  <si>
    <t>GUJK-21F081</t>
  </si>
  <si>
    <t>16162037</t>
  </si>
  <si>
    <t xml:space="preserve">This is a college-print basic sweatshirt that has a fleece lining that is durable and does not lose its shape easily, and that agrees with your skin more the more you wear it.
</t>
  </si>
  <si>
    <t>16162038</t>
  </si>
  <si>
    <t>16162039</t>
  </si>
  <si>
    <t>16162040</t>
  </si>
  <si>
    <t>16162041</t>
  </si>
  <si>
    <t>ONE POINT HOODED SWEATSHIRT</t>
  </si>
  <si>
    <t>GUJK-21F082</t>
  </si>
  <si>
    <t>16162042</t>
  </si>
  <si>
    <t xml:space="preserve">This is a basic hoodie sweatshirt with RUNNING MAN one-point embroidery on the left side of the chest, and that has a fleece lining that is durable and does not lose its shape easily, and that agrees with your skin more the more you wear it.
</t>
  </si>
  <si>
    <t>16162043</t>
  </si>
  <si>
    <t>16162044</t>
  </si>
  <si>
    <t>16162045</t>
  </si>
  <si>
    <t>16162046</t>
  </si>
  <si>
    <t>LOGO HOODED SWEATSHIRT</t>
  </si>
  <si>
    <t>GUJK-21F083</t>
  </si>
  <si>
    <t>16162047</t>
  </si>
  <si>
    <t>This is a basic college-print hoodie sweatshirt that has a fleece lining that is durable and does not lose its shape easily, and that agrees with your skin more the more you wear it.</t>
  </si>
  <si>
    <t>16162048</t>
  </si>
  <si>
    <t>16162049</t>
  </si>
  <si>
    <t>16162050</t>
  </si>
  <si>
    <t>16162051</t>
  </si>
  <si>
    <t>INNER DOWN JACKET</t>
  </si>
  <si>
    <t>TG-1F-001</t>
  </si>
  <si>
    <t>16162052</t>
  </si>
  <si>
    <t>Shell/Nylon 100% Filling/ Down 90% Feather 10% Lining/Polyester 100%</t>
  </si>
  <si>
    <t>This down jacket is recommnded regardless of gender or age. It can be worn under all kinds of tops, as well as easily worn on top of T-shirts, shirts, parkas, etc., making it a light, warm, and easy-to-wear design. We recommend it not just for outdoor situations but also for everyday town use. Ripstop material has been used for the outer material, reducing the likelihood of damage to the material as much as possible. The feathers are 90% down and 10% feathers; we have used feathers with 800 fill power that are light and have good repellent force. The product can also be washed at home. A storage bag has been included to make the product compact and easily portable; it is also ideal for trips and travel. It is compatible with the CR system, so you can combine it as a liner with some GRAMICCI outerwear.</t>
  </si>
  <si>
    <t>16162053</t>
  </si>
  <si>
    <t>16162054</t>
  </si>
  <si>
    <t>MUSTARD</t>
  </si>
  <si>
    <t>16162055</t>
  </si>
  <si>
    <t>16162056</t>
  </si>
  <si>
    <t>INNER DOWN VEST</t>
  </si>
  <si>
    <t>TG-1F-002</t>
  </si>
  <si>
    <t>16162057</t>
  </si>
  <si>
    <t xml:space="preserve">This down vest is recommnded regardless of gender or age. It can be worn under all kinds of tops, as well as easily worn on top of T-shirts, shirts, parkas, etc., making it a light, warm, and easy-to-wear design. We recommend it not just for outdoor situations but also for everyday town use. Ripstop material has been used for the outer material, reducing the likelihood of damage to the material as much as possible. The feathers are 90% down and 10% feathers; we have used feathers with 800 fill power that are light and have good repellent force. The product can also be washed at home. A storage bag has been included to make the product compact and easily portable; it is also ideal for trips and travel. It is compatible with the CR system, so you can combine it as a liner with some GRAMICCI outerwear.
</t>
  </si>
  <si>
    <t>Vests</t>
  </si>
  <si>
    <t>16162058</t>
  </si>
  <si>
    <t>16162059</t>
  </si>
  <si>
    <t>16162060</t>
  </si>
  <si>
    <t>16162061</t>
  </si>
  <si>
    <t>DOWN NECK WARMER</t>
  </si>
  <si>
    <t>TG-1F-003</t>
  </si>
  <si>
    <t>16162062</t>
  </si>
  <si>
    <t>This product stands out for its light, warm, and easy-to-use design. You can use it by itself or coordinate it as neck down with GRAMICCIxTAION down jackets or vests. We recommend it not just for outdoor situations but also for everyday town use. Ripstop material has been used for the outer material, reducing the likelihood of damage to the material as much as possible, and the inner material is micro-fleece. The product can also be washed at home. The outer circumference can be adjusted.</t>
  </si>
  <si>
    <t>Accessories</t>
  </si>
  <si>
    <t>General Accessories</t>
  </si>
  <si>
    <t>16162063</t>
  </si>
  <si>
    <t>16162064</t>
  </si>
  <si>
    <t>16162065</t>
  </si>
  <si>
    <t>16162066</t>
  </si>
  <si>
    <t>INNER DOWN SCARF</t>
  </si>
  <si>
    <t>TG-1F-004</t>
  </si>
  <si>
    <t>16162067</t>
  </si>
  <si>
    <t xml:space="preserve">This is a down muffler that is not too thick and has a perfect level of volume. You can put it on by passing the muffler through the interior flannel material. We recommend it not just for outdoor situations but also for everyday town use. Ripstop material has been used for the outer material, reducing the likelihood of damage to the material as much as possible. The product can also be washed at home. You can use the flannel material on the inner side of the product to store it in a compact manner, making it handily portable.
</t>
  </si>
  <si>
    <t>16162068</t>
  </si>
  <si>
    <t>16162069</t>
  </si>
  <si>
    <t>16162070</t>
  </si>
  <si>
    <t>16162071</t>
  </si>
  <si>
    <t>3LAYER REDROCK PANTS</t>
  </si>
  <si>
    <t>GCP-21F090</t>
  </si>
  <si>
    <t>16162072</t>
  </si>
  <si>
    <t>RECYCLE 3LAYER</t>
  </si>
  <si>
    <t>RECYCLE 3LAYER, POLYESTER100%</t>
  </si>
  <si>
    <t>A lightweight, breathable, and waterproof 3-layer material with a focus on sustainable materials, based on GRAMICCI's NN PANTS
with a slender and elegant silhouette. By using seam taping and waterproof fasteners, the garments are waterproof and can be used even in heavy rain. An item that symbolizes the performance line, incorporating unique techologies throughout.</t>
  </si>
  <si>
    <t>XS-ASIA / XXS-US, S-ASIA / XS-US, M-ASIA / S-US, L-ASIA / M-US, XL-ASIA / L-US</t>
  </si>
  <si>
    <t>16162073</t>
  </si>
  <si>
    <t>16162074</t>
  </si>
  <si>
    <t>BURGUNDY</t>
  </si>
  <si>
    <t>16162075</t>
  </si>
  <si>
    <t>3LAYER BIG FLAP COAT</t>
  </si>
  <si>
    <t>GCJK-21F091</t>
  </si>
  <si>
    <t>16162076</t>
  </si>
  <si>
    <t>A lightweight, breathable, and waterproof 3-layer material with a focus on sustainability. A 3-layer jacket featuring large flaps on the chest.
The hood cut-outs and elbow patch-styling use two layers of fabric for extra strength.
The jacket has a boxy silhouette, and the shaped sleeves allow for increased mobility. Fasteners and accessories are attached with thermocompression bonding,
and sewn seams are waterproofed with seam tape to create a fully waterproof jacket. The tricot fabric on the inside is comfortable against the skin.
This is a shell jacket built for 3 season use.</t>
  </si>
  <si>
    <t>16162077</t>
  </si>
  <si>
    <t>16162078</t>
  </si>
  <si>
    <t>16162079</t>
  </si>
  <si>
    <t>3LAYER BIG FLAP JACKET</t>
  </si>
  <si>
    <t>GCJK-21F092</t>
  </si>
  <si>
    <t>16162080</t>
  </si>
  <si>
    <t>Using lightweight, breathable, and waterproof 3-layer material created with a focus on sustainability. The a 3- layer jacket similar to the 3 LAYER BIG FLAP COAT, but made even more friendly for outdoor use by the change to a shorter length.
The hood cut-outs and elbow patch-styling use two layers of fabric for extra strength.
The jacket has a boxy silhouette, and the shaped sleeves allow for increased mobility. Fasteners and accessories are attached with thermocompression bonding,
and sewn seams are waterproofed with seam tape to create a fully waterproof jacket. The tricot fabric on the inside is comfortable against the skin.
This is a shell jacket built for 3 season use.</t>
  </si>
  <si>
    <t>16162081</t>
  </si>
  <si>
    <t>16162082</t>
  </si>
  <si>
    <t>16162083</t>
  </si>
  <si>
    <t>3LAYER TECH JET CAP</t>
  </si>
  <si>
    <t>GCAC-21F094</t>
  </si>
  <si>
    <t>16162084</t>
  </si>
  <si>
    <t>A 3-layer cap using lightweight, breathable, and waterproof 3-layer material created with a focus on sustainability.
Seam taping keeps it waterproof, and the material's breathability prevents moisture buildup.</t>
  </si>
  <si>
    <t>16162085</t>
  </si>
  <si>
    <t>16162086</t>
  </si>
  <si>
    <t>16162087</t>
  </si>
  <si>
    <t>3LAYER HAT</t>
  </si>
  <si>
    <t>GCAC-21F095</t>
  </si>
  <si>
    <t>16162088</t>
  </si>
  <si>
    <t>A 3-layer hat using lightweight, breathable, and waterproof 3-layer material created with a focus on sustainability.
The hat has a large brim for use in the rain,
and has a detachable chin strap for use in the outdoors or in town.</t>
  </si>
  <si>
    <t>16162089</t>
  </si>
  <si>
    <t>16162090</t>
  </si>
  <si>
    <t>16162091</t>
  </si>
  <si>
    <t>QUARTER KNIT LASSEN PANTS</t>
  </si>
  <si>
    <t>GCP-21F096</t>
  </si>
  <si>
    <t>16162092</t>
  </si>
  <si>
    <t>RECYCLE QUARTER KNIT</t>
  </si>
  <si>
    <t>RECYCLE QUARTER KNIT, POLYESTER100%</t>
  </si>
  <si>
    <t xml:space="preserve">The characteristics of specially processed Quarter Knit material, which is woven at low gauge on the front and high gauge on the back, were utilized in these ribbed bottoms with front and back panel switching. The characteristics of the stretch material were utilized to achieve a proper fit feeling. </t>
  </si>
  <si>
    <t>16162093</t>
  </si>
  <si>
    <t>16162094</t>
  </si>
  <si>
    <t>QUARTER KNIT CONGAREE CREWNECK</t>
  </si>
  <si>
    <t>GCJK-21F097</t>
  </si>
  <si>
    <t>16162095</t>
  </si>
  <si>
    <t>The characteristics of specially processed Quarter Knit material, which is woven at low gauge on the front and high gauge on the back, were utilized in these crew neck cut-and-sew with bold front and back panel switching. They feature a spacious silhouette. This item has the softness of a sweater, the ease of use of sweats as well as excellent water repellency, heat retention, and breathability, so it is great for use as outdoor outerwear.</t>
  </si>
  <si>
    <t>16162096</t>
  </si>
  <si>
    <t>16162097</t>
  </si>
  <si>
    <t>QUARTER KNIT HOODIE</t>
  </si>
  <si>
    <t>GCJK-21F098</t>
  </si>
  <si>
    <t>16162098</t>
  </si>
  <si>
    <t>The characteristics of specially processed Quarter Knit material, which is woven at low gauge on the front and high gauge on the back, were utilized in these parka with bold front and back panel switching. They feature a spacious silhouette. This item has the softness of a sweater, the ease of use of sweats as well as excellent water repellency, heat retention, and breathability, so it is great for use as outdoor outerwear.</t>
  </si>
  <si>
    <t>16162099</t>
  </si>
  <si>
    <t>16162100</t>
  </si>
  <si>
    <t>OUTLAST x RENU TEE</t>
  </si>
  <si>
    <t>GCT-21F099</t>
  </si>
  <si>
    <t>16162101</t>
  </si>
  <si>
    <t>OUTLAST x RENU JERSEY</t>
  </si>
  <si>
    <t>OUTLAST × RENU JERSEY, POLYESTER75% COTTON25%</t>
  </si>
  <si>
    <t xml:space="preserve">These products use a cotton material developed for GRAMICCI that incorporate the temperature-regulation OUTLAST® material created for NASA along with the RENU 2 recycled polyester material that use the "fiber-to-fiber" circular system. The OUTLAST® polyester material that touches the skin maintain the surface temperature at 31 to 38℃ where humans feel most comfortable, ensuring that you will not be too cold even in extremely cold weather or too hot even in high temperatures, serving to maintain a comfortable temperature range in all seasons.
</t>
  </si>
  <si>
    <t>16162102</t>
  </si>
  <si>
    <t>16162103</t>
  </si>
  <si>
    <t>16162104</t>
  </si>
  <si>
    <t>OUTLAST x RENU POCKET TEE</t>
  </si>
  <si>
    <t>GCT-21F100</t>
  </si>
  <si>
    <t>16162105</t>
  </si>
  <si>
    <t>"This is a T-shirt made of a cotton material developed for GRAMICCI that incorporate the temperature-regulation OUTLAST® material created for NASA along with the RENU 2 recycled polyester material that use the ""fiber-to-fiber"" circular system.
The crimped chest pockets are a design feature that draws the eye."</t>
  </si>
  <si>
    <t>16162106</t>
  </si>
  <si>
    <t>16162107</t>
  </si>
  <si>
    <t>16162108</t>
  </si>
  <si>
    <t>OUTLAST x RENU L/S TEE</t>
  </si>
  <si>
    <t>GCT-21F101</t>
  </si>
  <si>
    <t>16162109</t>
  </si>
  <si>
    <t>"This is a long-sleeved T-shirt made of a cotton material developed for GRAMICCI that incorporate the temperature-regulation OUTLAST® material created for NASA along with the RENU 2 recycled polyester material that use the ""fiber-to-fiber"" circular system.
Pockets have been added to both side seams, making this a convenient design allowing you to temporarily store small objects."</t>
  </si>
  <si>
    <t>16162110</t>
  </si>
  <si>
    <t>16162111</t>
  </si>
  <si>
    <t>16162112</t>
  </si>
  <si>
    <t>OUTLAST x RENU MOCK TEE</t>
  </si>
  <si>
    <t>GCT-21F102</t>
  </si>
  <si>
    <t>16162113</t>
  </si>
  <si>
    <t xml:space="preserve">"This is a long-sleeved T-shirt made of a cotton material developed for GRAMICCI that incorporate the temperature-regulation OUTLAST® material created for NASA along with the RENU 2 recycled polyester material that use the ""fiber-to-fiber"" circular system.
The OUTLAST® temperature-regulation capability allows you to wear this product over many seasons. It has a plain mock necktie that you can mix and match with other things easily."
</t>
  </si>
  <si>
    <t>16162114</t>
  </si>
  <si>
    <t>16162115</t>
  </si>
  <si>
    <t>16162116</t>
  </si>
  <si>
    <t>CRAFTEVO NY66 INNER JACKET</t>
  </si>
  <si>
    <t>GCJK-21F103</t>
  </si>
  <si>
    <t>16162117</t>
  </si>
  <si>
    <t>CRAFTEVO NY66 TRIPLE RIPSTOP</t>
  </si>
  <si>
    <t>CRAFTEVO NY66 TRIPLE RIPSTOP, NYLON100%</t>
  </si>
  <si>
    <t>This is a reversible inner-insulation jacket that has luxuriously used super-lightweight and thin triple ripstop material made from highly stretchy recycled nylon as both the outer and inner material. The front side has breast pockets put through technical crimping processing as well as concealed zipper pockets from the uniquely cut panels, giving you convenient storage capacity in many situations. The back side has simple border stitching, making this an item whose different effects you can enjoy depending on your mood. The padding is the innovative high-ventilation cotton padding VIVO from CLO INSULATION. The small holes in the padding maintain the perfect balance between ventilation and warmth, and maintain your comfort and prevent stuffiness even in active situations or situations in town with large temperature changes.</t>
  </si>
  <si>
    <t>16162118</t>
  </si>
  <si>
    <t>16162119</t>
  </si>
  <si>
    <t>BRICK</t>
  </si>
  <si>
    <t>16162120</t>
  </si>
  <si>
    <t>CRAFTEVO NY66 HOODED JACKET</t>
  </si>
  <si>
    <t>GCJK-21F104</t>
  </si>
  <si>
    <t>16162121</t>
  </si>
  <si>
    <t>This is a mountain parka-style padded jacket that has used super-lightweight and thin triple ripstop material made from highly stretchy recycled nylon as both the outer and inner material. Apart from the large pockets at the front hem, the jacket also has two concealed-zipper breast pockets, which are a design feature as well as providing storage capacity. The padding is the innovative high-ventilation cotton padding VIVO from CLO INSULATION. The small holes in the padding maintain the perfect balance between ventilation and warmth, and maintain your comfort and prevent stuffiness even in active situations or situations in town with large temperature changes.</t>
  </si>
  <si>
    <t>16162122</t>
  </si>
  <si>
    <t>16162123</t>
  </si>
  <si>
    <t>16162124</t>
  </si>
  <si>
    <t>STORMFLEECE WHITNEY PANTS</t>
  </si>
  <si>
    <t>GCP-21F106</t>
  </si>
  <si>
    <t>16162125</t>
  </si>
  <si>
    <t>STORMFLEECE</t>
  </si>
  <si>
    <t>STORMFLEECE, POLYESTER 92% POLYURETHANE 8%</t>
  </si>
  <si>
    <t>Sizing allows for more mobility than the ST-PANTS launched in 2020 FW. By using the high-performance material STORMFLEECE, the sizing and fit allows for easier movement than the ST-PANTS. They can now be used for even tougher outdoor uses. The material is water repellent, windproof, and very stretchy, making it ideal for active uses. Can be adjusted with the drawcord on the hem.</t>
  </si>
  <si>
    <t>16162126</t>
  </si>
  <si>
    <t>16162127</t>
  </si>
  <si>
    <t>16162128</t>
  </si>
  <si>
    <t>STORMFLEECE TECHNICAL CARGO PANTS</t>
  </si>
  <si>
    <t>GCP-21F107</t>
  </si>
  <si>
    <t>16162129</t>
  </si>
  <si>
    <t>This is a pair of cargo pants with a wide silhouette with pockets on both sides as well as a taped design based on the webbed-belt motif that stand out as design features. It is a fashionable design, but also uses the high-functionality STORMFLEECE material that has water- and wind-repellent properties in addition to a very high degree of stretch, allowing you to use this in tough outdoor situations as well.</t>
  </si>
  <si>
    <t>16162130</t>
  </si>
  <si>
    <t>16162131</t>
  </si>
  <si>
    <t>16162132</t>
  </si>
  <si>
    <t>STORMFLEECE LOGAN TEE</t>
  </si>
  <si>
    <t>GCJK-21F109</t>
  </si>
  <si>
    <t>16162133</t>
  </si>
  <si>
    <t>A panelled crew neck using double-woven STORMFLEECE material which is both water repellent and windproof.
The LOGAN is a continuation of the PERFORMANCE LINE which to have a simpler design and more relaxed silhouette.
Transformed into an item which can be worn in any environment.</t>
  </si>
  <si>
    <t>16162134</t>
  </si>
  <si>
    <t>16162135</t>
  </si>
  <si>
    <t>16162136</t>
  </si>
  <si>
    <t>STORMFLEECE ZION JACKET</t>
  </si>
  <si>
    <t>GCJK-21F110</t>
  </si>
  <si>
    <t>16162137</t>
  </si>
  <si>
    <t>This semi-outer layer with geometric patterning uses STORM FLEECE that has both water repellency and windproof functions.
The sleeve seams are patterned to match the movements of the arms, the boxy shape is carefully tailored.
A new inner hood in the collar has been added, and which can be used to shield the wearer from rain just by unzipping and deploying it.</t>
  </si>
  <si>
    <t>16162138</t>
  </si>
  <si>
    <t>16162139</t>
  </si>
  <si>
    <t>16162140</t>
  </si>
  <si>
    <t>CLIMBING CHALK BAG</t>
  </si>
  <si>
    <t>GCAC-21F111</t>
  </si>
  <si>
    <t>16162141</t>
  </si>
  <si>
    <t>RECYCLE DYNATEC ROBIC</t>
  </si>
  <si>
    <t>RECYCLE DYNATEC ROBIC, NY100％</t>
  </si>
  <si>
    <t>This is a sacoche type bag inspired by chalk bags. Climbing rope is included to create characteristic detailing.
The RECYCLE DYNATEC ROBIC material is high strength, highly wear-resistant and durable to withstand the toughest of uses.</t>
  </si>
  <si>
    <t>CLIMBING BACK PACK</t>
  </si>
  <si>
    <t>GCAC-21F112</t>
  </si>
  <si>
    <t>16162142</t>
  </si>
  <si>
    <t>RECYCLE DYNATEC ROBIC, NYLON100％</t>
  </si>
  <si>
    <t>The first backpack in the performance line is an easy to use 28L size, and unisex in design. 
Details featuring a bespoke climbing rope detailing on the front.
The RECYCLE DYNATEC ROBIC material is high strength, highly wear-resistant and durable to withstand the toughest of uses.</t>
  </si>
  <si>
    <t>CLIMBING WAIST BAG</t>
  </si>
  <si>
    <t>GCAC-21F113</t>
  </si>
  <si>
    <t>16162143</t>
  </si>
  <si>
    <t>This unisex sized waist bag features a unique pairing with climbing rope.
Adjusting the knot in the rope allows for length adjustment.
The RECYCLE DYNATEC ROBIC material is high strength, highly wear-resistant and durable to withstand the toughest of uses.</t>
  </si>
  <si>
    <t>CLIMBING 2WAY TOTE BAG</t>
  </si>
  <si>
    <t>GCAC-21F114</t>
  </si>
  <si>
    <t>16162144</t>
  </si>
  <si>
    <t>A New Item from SS 2021. Includes a removable webbing tape shoulder strap, and a climbing rope handle for two
different ways to carry.
The RECYCLE DYNATEC ROBIC material is high strength, highly wear-resistant and durable to withstand the toughest of uses.</t>
  </si>
  <si>
    <t>CLIMBING DAY PACK</t>
  </si>
  <si>
    <t>GCAC-21F115</t>
  </si>
  <si>
    <t>16162145</t>
  </si>
  <si>
    <t>A New Item from SS 2021.  Compared to the BACK PACK, this pack is one size smaller. With the front detailing with bespoke climbing rope, the fasteners on this model make it a great entry model for all users.
The RECYCLE DYNATEC ROBIC material is high strength, highly wear-resistant and durable to withstand the toughest of uses.</t>
  </si>
  <si>
    <t>General Apparel</t>
  </si>
  <si>
    <t>UMPIRE CAP</t>
  </si>
  <si>
    <t>9910-56J</t>
  </si>
  <si>
    <t>12983547</t>
  </si>
  <si>
    <t>Gramicci's classic cap is accented with a Running Man emblem in needlepoint embroidery.
New for this season, this cap is now available in Gramicci's staple cotton twill material.At the back is an adjuster in the form of a webbing belt, another uniquely Gramicci detail.This high-performance cap can even be folded up and carried in your pocket.</t>
  </si>
  <si>
    <t>12983548</t>
  </si>
  <si>
    <t>13283854</t>
  </si>
  <si>
    <t>13283855</t>
  </si>
  <si>
    <t>KINARI</t>
  </si>
  <si>
    <t>13283856</t>
  </si>
  <si>
    <t>REVERSIBLE HAT</t>
  </si>
  <si>
    <t>GAC-21F086</t>
  </si>
  <si>
    <t>CHINO x DOUBLE NAVY</t>
  </si>
  <si>
    <t>16162211</t>
  </si>
  <si>
    <t>This field hat is made with Gramicci's staple cotton twill material.The hat is reversible. As a result, each hat is two colors in one.A rubber adjuster allows you to adjust the size of the hat.</t>
  </si>
  <si>
    <t>OLIVE x BLACK</t>
  </si>
  <si>
    <t>16162212</t>
  </si>
  <si>
    <t>4WAY JET CAP</t>
  </si>
  <si>
    <t>GAC-21F036</t>
  </si>
  <si>
    <t>16162215</t>
  </si>
  <si>
    <t>This is a standard GRAMICCI jet cap accented by an embroidered GRAMICCI logo. The size can be adjusted at the back of the head with a webbed belt, another classic GRAMICCI detail.</t>
  </si>
  <si>
    <t>16162216</t>
  </si>
  <si>
    <t>16162217</t>
  </si>
  <si>
    <t>16162218</t>
  </si>
  <si>
    <t>CORDUROY UMPIRE CAP</t>
  </si>
  <si>
    <t>GAC-21F052</t>
  </si>
  <si>
    <t>16162219</t>
  </si>
  <si>
    <t>This is a classic jet cap made of classic corduroy material and accented by a RUNNING MAN logo in one-point embroidery. The size can be adjusted at the back of the head with a webbed belt, another classic GRAMICCI detail. It is an excellent product that can be folded and kept in a pocket.</t>
  </si>
  <si>
    <t>16162220</t>
  </si>
  <si>
    <t>16162221</t>
  </si>
  <si>
    <t>16162222</t>
  </si>
  <si>
    <t>16162223</t>
  </si>
  <si>
    <t>BOA FLEECE HAT</t>
  </si>
  <si>
    <t>GAC-21F076</t>
  </si>
  <si>
    <t>16162229</t>
  </si>
  <si>
    <t>This is a field hat made from thick boa fleece material with excellent heat retention that has received the certification of the LESS MICRO PLASTIC project, which was started based on the idea of reducing pollution caused by textiles and protecting the wealth and sustainability of the oceans. It does not wear out or lose fibers easily and can be used for many years.</t>
  </si>
  <si>
    <t>16162230</t>
  </si>
  <si>
    <t>16162231</t>
  </si>
  <si>
    <t>16162232</t>
  </si>
  <si>
    <t>SHELL JET CAP</t>
  </si>
  <si>
    <t>GAC-21F079</t>
  </si>
  <si>
    <t>16162237</t>
  </si>
  <si>
    <t>Accented with a needlepoint embroidered Running Man emblem, this is Gramicci's classic cap.
New for this season, it's available in a durable water-resistant material for the first time.Another uniquely Gramicci detail is the size adjuster in the back, which comes in the form of a webbing belt.The hat can even be folded up and carried in your pocket, providing even more value and versatility.</t>
  </si>
  <si>
    <t>16162238</t>
  </si>
  <si>
    <t>16162239</t>
  </si>
  <si>
    <t>16162240</t>
  </si>
  <si>
    <t>SHELL REVERSIBLE HAT</t>
  </si>
  <si>
    <t>GAC-21F080</t>
  </si>
  <si>
    <t>TAN x NAVY</t>
  </si>
  <si>
    <t>16162241</t>
  </si>
  <si>
    <t>This is a field hat with RUNNING MAN embroidery as an accent and which is made from GRAMICCI's classic Durable Nylon, which has high-endurance water-repellent properties. It is reversible, so you can enjoy it in two colors. You can also adjust the size using the elastic adjuster.</t>
  </si>
  <si>
    <t>FOREST GREEN x BLACK</t>
  </si>
  <si>
    <t>16162242</t>
  </si>
  <si>
    <t>WATCH HAT</t>
  </si>
  <si>
    <t>9951-KNT</t>
  </si>
  <si>
    <t>16162243</t>
  </si>
  <si>
    <t>Acrylic</t>
  </si>
  <si>
    <t>ACRYLIC 100%</t>
  </si>
  <si>
    <t>This simple knit cap is accented with a Running Man emblem in needlepoint embroidery.</t>
  </si>
  <si>
    <t>16162244</t>
  </si>
  <si>
    <t>13279920</t>
  </si>
  <si>
    <t>13279921</t>
  </si>
  <si>
    <t>13279922</t>
  </si>
  <si>
    <t>13279926</t>
  </si>
  <si>
    <t>13279927</t>
  </si>
  <si>
    <t>GRAMICCI SHOPPER</t>
  </si>
  <si>
    <t>GRB-0105</t>
  </si>
  <si>
    <t>16162246</t>
  </si>
  <si>
    <t>This is a tote-type bag with four storage compartments that is made of GRAMICCI's standard Durable Nylon, which has high-endurance water-repellent properties. GRAMICCI's classic webbed-tape design allows you to adjust the handle length and use this as a shoulder bag too. The packable design makes it easily portable and convenient for when you're in a rush.</t>
  </si>
  <si>
    <t>16162247</t>
  </si>
  <si>
    <t>16162248</t>
  </si>
  <si>
    <t>16162249</t>
  </si>
  <si>
    <t>BIG SHOPPER</t>
  </si>
  <si>
    <t>GRB-0106</t>
  </si>
  <si>
    <t>16162250</t>
  </si>
  <si>
    <t>GRAMICCI standard bag made of GRAMICCI Durable Nylon for durability and water resistance. Easily fits A3-size documents in three compartments. Comes in five colors matching apparel having the same material for this season.</t>
  </si>
  <si>
    <t>16162251</t>
  </si>
  <si>
    <t>16162252</t>
  </si>
  <si>
    <t>16162253</t>
  </si>
  <si>
    <t>BODY BAG</t>
  </si>
  <si>
    <t>GRB-0107</t>
  </si>
  <si>
    <t>16162254</t>
  </si>
  <si>
    <t>New waist bag made of GRAMICCI Durable Nylon for durability and water resistance. The jacquard rubber belt with logo makes it easy to put in and take out items even while the bag is snug against the waist. Comes in five colors matching apparel having the same material for this season.</t>
  </si>
  <si>
    <t>16162255</t>
  </si>
  <si>
    <t>16162256</t>
  </si>
  <si>
    <t>16162257</t>
  </si>
  <si>
    <t>UTILITY SACOCHE</t>
  </si>
  <si>
    <t>GRB-0108</t>
  </si>
  <si>
    <t>16162258</t>
  </si>
  <si>
    <t>New bag made of GRAMICCI Durable Nylon for durability and water resistancefor this season. Roomy and very convenient for diverse purposes. Comes in five colors matching apparel having the same material for this season.</t>
  </si>
  <si>
    <t>16162259</t>
  </si>
  <si>
    <t>16162260</t>
  </si>
  <si>
    <t>16162261</t>
  </si>
  <si>
    <t>CHALK POUCH</t>
  </si>
  <si>
    <t>GRB-0109</t>
  </si>
  <si>
    <t>16162262</t>
  </si>
  <si>
    <t>This is a drawstring pouch based on climbers' chalk bags that is made of GRAMICCI's standard Durable Nylon, which has high-endurance water-repellent properties. It is very convenient for carrying your bare necessities, such as your mobile phone and wallet.</t>
  </si>
  <si>
    <t>16162263</t>
  </si>
  <si>
    <t>16162264</t>
  </si>
  <si>
    <t>16162265</t>
  </si>
  <si>
    <t>LID PACK</t>
  </si>
  <si>
    <t>GRB-0111</t>
  </si>
  <si>
    <t>16162266</t>
  </si>
  <si>
    <t>Made of GRAMICCI Durable Nylon for durability and water resistancefor this season, new day bag designed like a climbing backpack. The climbing function has been adapted for casual use. The bag is accessible even through the sides in the rear. Comes in five colors matching apparel having the same material for this season.</t>
  </si>
  <si>
    <t>16162267</t>
  </si>
  <si>
    <t>16162268</t>
  </si>
  <si>
    <t>16162269</t>
  </si>
  <si>
    <t>BOA FLEECE BODY BAG</t>
  </si>
  <si>
    <t>GRB-0112</t>
  </si>
  <si>
    <t>16162270</t>
  </si>
  <si>
    <t>This is a sling backpack made from thick boa fleece material with excellent heat retention that has received the certification of the LESS MICRO PLASTIC project, which was started based on the idea of reducing pollution caused by textiles and protecting the wealth and sustainability of the oceans. It stands out as it does not wear out or lose fibers easily. The jacquard rubber belt with our logo allows you to keep the bag close to your body while inserting and removing items easily, making this a superior product.</t>
  </si>
  <si>
    <t>16162271</t>
  </si>
  <si>
    <t>16162272</t>
  </si>
  <si>
    <t>16162273</t>
  </si>
  <si>
    <t>BOA FLEECE CHALK POUCH</t>
  </si>
  <si>
    <t>GRB-0113</t>
  </si>
  <si>
    <t>16162274</t>
  </si>
  <si>
    <t>This is a drawstring pouch based on climbers' chalk bags that is made from thick boa fleece material with excellent heat retention that has received the certification of the LESS MICRO PLASTIC project, which was started based on the idea of reducing pollution caused by textiles and protecting the wealth and sustainability of the oceans. It is very useful for carrying your bare necessities, such as your mobile phone and wallet. It stands out as it does not wear out or lose fibers easily.</t>
  </si>
  <si>
    <t>16162275</t>
  </si>
  <si>
    <t>16162276</t>
  </si>
  <si>
    <t>16162277</t>
  </si>
  <si>
    <t>LOGO TOTE</t>
  </si>
  <si>
    <t>GAC-013</t>
  </si>
  <si>
    <t>14464293</t>
  </si>
  <si>
    <t>ORGANIC</t>
  </si>
  <si>
    <t>ORGANIC, COTTON100%</t>
  </si>
  <si>
    <t>Tote bag made of organic cotton grown on farmland where no chemical fertilizers nor pesticides have been used for at least three years, with the brand logo printed.</t>
  </si>
  <si>
    <t>SUNSET TOTE</t>
  </si>
  <si>
    <t>GAC-014</t>
  </si>
  <si>
    <t>14464294</t>
  </si>
  <si>
    <t>Tote bag made of organic cotton grown on farmland where no chemical fertilizers nor pesticides have been used for at least three years, with a sunset graphic printed.</t>
  </si>
  <si>
    <t>BASIC FOOTCOVER SOCKS</t>
  </si>
  <si>
    <t>SX-M01</t>
  </si>
  <si>
    <t>A</t>
  </si>
  <si>
    <t>16162279</t>
  </si>
  <si>
    <t>POLYESTER, COTTON and the other</t>
  </si>
  <si>
    <t>B</t>
  </si>
  <si>
    <t>16162280</t>
  </si>
  <si>
    <t>C</t>
  </si>
  <si>
    <t>16162281</t>
  </si>
  <si>
    <t>D</t>
  </si>
  <si>
    <t>16162282</t>
  </si>
  <si>
    <t>E</t>
  </si>
  <si>
    <t>16162283</t>
  </si>
  <si>
    <t>BASIC SNEAKER SOCKS</t>
  </si>
  <si>
    <t>SX-M02</t>
  </si>
  <si>
    <t>16162284</t>
  </si>
  <si>
    <t>16162285</t>
  </si>
  <si>
    <t>16162286</t>
  </si>
  <si>
    <t>16162287</t>
  </si>
  <si>
    <t>16162288</t>
  </si>
  <si>
    <t>BASIC SHORT SOCKS</t>
  </si>
  <si>
    <t>SX-M03</t>
  </si>
  <si>
    <t>16162289</t>
  </si>
  <si>
    <t>16162290</t>
  </si>
  <si>
    <t>16162291</t>
  </si>
  <si>
    <t>16162292</t>
  </si>
  <si>
    <t>16162293</t>
  </si>
  <si>
    <t>BASIC CREW SOCKS</t>
  </si>
  <si>
    <t>SX-M04</t>
  </si>
  <si>
    <t>16162294</t>
  </si>
  <si>
    <t>16162295</t>
  </si>
  <si>
    <t>16162296</t>
  </si>
  <si>
    <t>16162297</t>
  </si>
  <si>
    <t>16162298</t>
  </si>
  <si>
    <t>LINE SHORT SOCKS</t>
  </si>
  <si>
    <t>SX-M06</t>
  </si>
  <si>
    <t>16162299</t>
  </si>
  <si>
    <t>using the RECOVER BLUE, 100% recycled blend.
Recover Blue is developed byHiraturas Ferre, Spanish textile manufacturing company founded in 1947 and has been producing recycle cotton more than 70 years.</t>
  </si>
  <si>
    <t>16162300</t>
  </si>
  <si>
    <t>16162301</t>
  </si>
  <si>
    <t>16162302</t>
  </si>
  <si>
    <t>SLUB SOCKS</t>
  </si>
  <si>
    <t>SX-M08</t>
  </si>
  <si>
    <t>16162303</t>
  </si>
  <si>
    <t>16162304</t>
  </si>
  <si>
    <t>16162305</t>
  </si>
  <si>
    <t>16162306</t>
  </si>
  <si>
    <t>TIEDYE SNEAKER SOCKS</t>
  </si>
  <si>
    <t>SX-M10</t>
  </si>
  <si>
    <t>16162307</t>
  </si>
  <si>
    <t>POLYESTER, POLYURETHANE</t>
  </si>
  <si>
    <t>using GINGA, high-quality sock print. GINGA is a high-quality sock print machine and enables360-degree seamless pattern expression.</t>
  </si>
  <si>
    <t>16162308</t>
  </si>
  <si>
    <t>16162309</t>
  </si>
  <si>
    <t>TIEDYE CREW SOCKS</t>
  </si>
  <si>
    <t>SX-M11</t>
  </si>
  <si>
    <t>16162310</t>
  </si>
  <si>
    <t>16162311</t>
  </si>
  <si>
    <t>16162312</t>
  </si>
  <si>
    <t>LOGO PRINT SOCKS</t>
  </si>
  <si>
    <t>SX-M16</t>
  </si>
  <si>
    <t>16162313</t>
  </si>
  <si>
    <t>16162314</t>
  </si>
  <si>
    <t>16162315</t>
  </si>
  <si>
    <t>16162316</t>
  </si>
  <si>
    <t>PATTERN WOOL SOCKS</t>
  </si>
  <si>
    <t>SX-M19</t>
  </si>
  <si>
    <t>16162317</t>
  </si>
  <si>
    <t>POLYESTER, WOOL and the other</t>
  </si>
  <si>
    <t>using Premier Eco. Produced by recycled hollow polyester and reused wool collected in Japan. All materials are carefully selected for Premier Eco with a particularly soft texture.</t>
  </si>
  <si>
    <t>16162318</t>
  </si>
  <si>
    <t>16162319</t>
  </si>
  <si>
    <t>Total</t>
  </si>
  <si>
    <t>This tab reflects all order updates made on Full Linesheet and Sizing tab.</t>
  </si>
  <si>
    <t>Season</t>
  </si>
  <si>
    <t>Delivery</t>
  </si>
  <si>
    <t>Total Units</t>
  </si>
  <si>
    <t>Discount:</t>
  </si>
  <si>
    <t>Wholesale GBP</t>
  </si>
  <si>
    <t>SRP GBP</t>
  </si>
  <si>
    <t>Total Wholesale (GBP)</t>
  </si>
  <si>
    <t>Total Retail (GBP)</t>
  </si>
  <si>
    <t>Buyer</t>
  </si>
  <si>
    <t>Agent</t>
  </si>
  <si>
    <t>Store name</t>
  </si>
  <si>
    <t>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</si>
</sst>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_-[$£-809]* #,##0.00_-;\-[$£-809]* #,##0.00_-;_-[$£-809]* &quot;-&quot;??_-;_-@_-"/>
  </numFmts>
  <fonts count="7">
    <font>
      <sz val="12"/>
      <color rgb="FF000000"/>
      <name val="Calibri"/>
    </font>
    <font>
      <b/>
      <sz val="12"/>
      <color rgb="FF000000"/>
      <name val="Calibri"/>
      <family val="2"/>
    </font>
    <font>
      <sz val="12"/>
      <color rgb="FFFFFFFF"/>
      <name val="Calibri"/>
      <family val="2"/>
    </font>
    <font>
      <sz val="10"/>
      <color rgb="FF000000"/>
      <name val="Calibri"/>
      <family val="2"/>
    </font>
    <font>
      <b/>
      <sz val="14"/>
      <color rgb="FF000000"/>
      <name val="Calibri"/>
      <family val="2"/>
    </font>
    <font>
      <sz val="6"/>
      <name val="ＭＳ Ｐゴシック"/>
      <family val="3"/>
      <charset val="128"/>
    </font>
    <font>
      <sz val="12"/>
      <color rgb="FF000000"/>
      <name val="Calibri"/>
      <family val="2"/>
    </font>
  </fonts>
  <fills count="9">
    <fill>
      <patternFill patternType="none"/>
    </fill>
    <fill>
      <patternFill patternType="gray125"/>
    </fill>
    <fill>
      <patternFill patternType="solid">
        <fgColor rgb="FFFFFFFF"/>
        <bgColor rgb="FFFFFFFF"/>
      </patternFill>
    </fill>
    <fill>
      <patternFill patternType="solid">
        <fgColor rgb="FFD0D0D0"/>
        <bgColor rgb="FFD0D0D0"/>
      </patternFill>
    </fill>
    <fill>
      <patternFill patternType="solid">
        <fgColor rgb="FFFFCC99"/>
        <bgColor rgb="FFFFCC99"/>
      </patternFill>
    </fill>
    <fill>
      <patternFill patternType="solid">
        <fgColor rgb="FFEFEFEF"/>
        <bgColor rgb="FFEFEFEF"/>
      </patternFill>
    </fill>
    <fill>
      <patternFill patternType="solid">
        <fgColor rgb="FFFDF5E6"/>
        <bgColor rgb="FFFDF5E6"/>
      </patternFill>
    </fill>
    <fill>
      <patternFill patternType="solid">
        <fgColor theme="9" tint="0.39997558519241921"/>
        <bgColor rgb="FFD0D0D0"/>
      </patternFill>
    </fill>
    <fill>
      <patternFill patternType="solid">
        <fgColor theme="9" tint="0.39997558519241921"/>
        <bgColor rgb="FFFFFFFF"/>
      </patternFill>
    </fill>
  </fills>
  <borders count="14">
    <border>
      <left/>
      <right/>
      <top/>
      <bottom/>
      <diagonal/>
    </border>
    <border>
      <left style="thin">
        <color rgb="FF959595"/>
      </left>
      <right style="thin">
        <color rgb="FF959595"/>
      </right>
      <top style="thin">
        <color rgb="FF959595"/>
      </top>
      <bottom style="thin">
        <color rgb="FF959595"/>
      </bottom>
      <diagonal/>
    </border>
    <border>
      <left/>
      <right/>
      <top style="thin">
        <color rgb="FF959595"/>
      </top>
      <bottom/>
      <diagonal/>
    </border>
    <border>
      <left/>
      <right/>
      <top/>
      <bottom/>
      <diagonal/>
    </border>
    <border>
      <left style="thin">
        <color rgb="FF959595"/>
      </left>
      <right style="thin">
        <color rgb="FF959595"/>
      </right>
      <top style="thin">
        <color rgb="FF959595"/>
      </top>
      <bottom style="double">
        <color rgb="FF000000"/>
      </bottom>
      <diagonal/>
    </border>
    <border>
      <left/>
      <right/>
      <top/>
      <bottom style="double">
        <color rgb="FF000000"/>
      </bottom>
      <diagonal/>
    </border>
    <border>
      <left/>
      <right/>
      <top style="thin">
        <color rgb="FF959595"/>
      </top>
      <bottom style="thin">
        <color rgb="FF959595"/>
      </bottom>
      <diagonal/>
    </border>
    <border>
      <left/>
      <right style="thin">
        <color rgb="FF959595"/>
      </right>
      <top style="thin">
        <color rgb="FF959595"/>
      </top>
      <bottom style="thin">
        <color rgb="FF959595"/>
      </bottom>
      <diagonal/>
    </border>
    <border>
      <left style="thin">
        <color rgb="FF959595"/>
      </left>
      <right/>
      <top style="thin">
        <color rgb="FF959595"/>
      </top>
      <bottom style="thin">
        <color rgb="FF959595"/>
      </bottom>
      <diagonal/>
    </border>
    <border>
      <left style="thin">
        <color indexed="64"/>
      </left>
      <right style="thin">
        <color indexed="64"/>
      </right>
      <top style="thin">
        <color indexed="64"/>
      </top>
      <bottom style="thin">
        <color indexed="64"/>
      </bottom>
      <diagonal/>
    </border>
    <border>
      <left/>
      <right style="thin">
        <color rgb="FF959595"/>
      </right>
      <top style="thin">
        <color rgb="FF959595"/>
      </top>
      <bottom style="double">
        <color rgb="FF000000"/>
      </bottom>
      <diagonal/>
    </border>
    <border>
      <left/>
      <right/>
      <top/>
      <bottom style="thin">
        <color rgb="FF959595"/>
      </bottom>
      <diagonal/>
    </border>
    <border>
      <left style="thin">
        <color rgb="FF959595"/>
      </left>
      <right/>
      <top style="thin">
        <color rgb="FF959595"/>
      </top>
      <bottom style="double">
        <color rgb="FF000000"/>
      </bottom>
      <diagonal/>
    </border>
    <border>
      <left style="thin">
        <color rgb="FF959595"/>
      </left>
      <right style="thin">
        <color rgb="FF959595"/>
      </right>
      <top style="thin">
        <color rgb="FF959595"/>
      </top>
      <bottom/>
      <diagonal/>
    </border>
  </borders>
  <cellStyleXfs count="1">
    <xf numFmtId="0" fontId="0" fillId="0" borderId="0"/>
  </cellStyleXfs>
  <cellXfs count="44">
    <xf numFmtId="0" fontId="0" fillId="2" borderId="0" xfId="0" applyFill="1"/>
    <xf numFmtId="0" fontId="1" fillId="3" borderId="1" xfId="0" applyFont="1" applyFill="1" applyBorder="1" applyAlignment="1">
      <alignment horizontal="left"/>
    </xf>
    <xf numFmtId="0" fontId="2" fillId="2" borderId="0" xfId="0" applyFont="1" applyFill="1"/>
    <xf numFmtId="0" fontId="1" fillId="2" borderId="1" xfId="0" applyFont="1" applyFill="1" applyBorder="1" applyAlignment="1">
      <alignment horizontal="left"/>
    </xf>
    <xf numFmtId="0" fontId="1" fillId="4" borderId="1" xfId="0" applyFont="1" applyFill="1" applyBorder="1" applyAlignment="1" applyProtection="1">
      <alignment horizontal="right"/>
      <protection locked="0"/>
    </xf>
    <xf numFmtId="39" fontId="1" fillId="2" borderId="1" xfId="0" applyNumberFormat="1" applyFont="1" applyFill="1" applyBorder="1" applyAlignment="1">
      <alignment horizontal="right"/>
    </xf>
    <xf numFmtId="0" fontId="0" fillId="2" borderId="2" xfId="0" applyFill="1" applyBorder="1" applyAlignment="1">
      <alignment horizontal="right"/>
    </xf>
    <xf numFmtId="0" fontId="0" fillId="2" borderId="3" xfId="0" applyFill="1" applyBorder="1" applyAlignment="1">
      <alignment horizontal="right"/>
    </xf>
    <xf numFmtId="0" fontId="1" fillId="2" borderId="4" xfId="0" applyFont="1" applyFill="1" applyBorder="1" applyAlignment="1">
      <alignment horizontal="left"/>
    </xf>
    <xf numFmtId="0" fontId="0" fillId="2" borderId="5" xfId="0" applyFill="1" applyBorder="1" applyAlignment="1">
      <alignment horizontal="right"/>
    </xf>
    <xf numFmtId="39" fontId="4" fillId="3" borderId="7" xfId="0" applyNumberFormat="1" applyFont="1" applyFill="1" applyBorder="1" applyAlignment="1">
      <alignment horizontal="right"/>
    </xf>
    <xf numFmtId="0" fontId="4" fillId="3" borderId="8" xfId="0" applyFont="1" applyFill="1" applyBorder="1" applyAlignment="1">
      <alignment horizontal="left"/>
    </xf>
    <xf numFmtId="0" fontId="4" fillId="3" borderId="6" xfId="0" applyFont="1" applyFill="1" applyBorder="1" applyAlignment="1">
      <alignment horizontal="left"/>
    </xf>
    <xf numFmtId="0" fontId="4" fillId="3" borderId="6" xfId="0" applyFont="1" applyFill="1" applyBorder="1" applyAlignment="1">
      <alignment horizontal="right"/>
    </xf>
    <xf numFmtId="0" fontId="1" fillId="5" borderId="1" xfId="0" applyFont="1" applyFill="1" applyBorder="1" applyAlignment="1">
      <alignment horizontal="left"/>
    </xf>
    <xf numFmtId="0" fontId="1" fillId="3" borderId="1" xfId="0" applyFont="1" applyFill="1" applyBorder="1" applyAlignment="1">
      <alignment horizontal="right"/>
    </xf>
    <xf numFmtId="0" fontId="0" fillId="6" borderId="1" xfId="0" applyFill="1" applyBorder="1" applyAlignment="1">
      <alignment horizontal="left"/>
    </xf>
    <xf numFmtId="0" fontId="0" fillId="6" borderId="1" xfId="0" applyFill="1" applyBorder="1" applyAlignment="1">
      <alignment horizontal="right"/>
    </xf>
    <xf numFmtId="0" fontId="0" fillId="2" borderId="1" xfId="0" applyFill="1" applyBorder="1" applyAlignment="1">
      <alignment horizontal="left"/>
    </xf>
    <xf numFmtId="0" fontId="0" fillId="2" borderId="1" xfId="0" applyFill="1" applyBorder="1" applyAlignment="1">
      <alignment horizontal="right"/>
    </xf>
    <xf numFmtId="39" fontId="0" fillId="2" borderId="1" xfId="0" applyNumberFormat="1" applyFill="1" applyBorder="1" applyAlignment="1">
      <alignment horizontal="right"/>
    </xf>
    <xf numFmtId="0" fontId="0" fillId="5" borderId="1" xfId="0" applyFill="1" applyBorder="1" applyAlignment="1">
      <alignment horizontal="left"/>
    </xf>
    <xf numFmtId="0" fontId="0" fillId="5" borderId="1" xfId="0" applyFill="1" applyBorder="1" applyAlignment="1">
      <alignment horizontal="right"/>
    </xf>
    <xf numFmtId="39" fontId="0" fillId="5" borderId="1" xfId="0" applyNumberFormat="1" applyFill="1" applyBorder="1" applyAlignment="1">
      <alignment horizontal="right"/>
    </xf>
    <xf numFmtId="164" fontId="1" fillId="3" borderId="1" xfId="0" applyNumberFormat="1" applyFont="1" applyFill="1" applyBorder="1" applyAlignment="1">
      <alignment horizontal="right"/>
    </xf>
    <xf numFmtId="39" fontId="1" fillId="3" borderId="1" xfId="0" applyNumberFormat="1" applyFont="1" applyFill="1" applyBorder="1" applyAlignment="1">
      <alignment horizontal="right"/>
    </xf>
    <xf numFmtId="0" fontId="1" fillId="3" borderId="8" xfId="0" applyFont="1" applyFill="1" applyBorder="1" applyAlignment="1">
      <alignment horizontal="left"/>
    </xf>
    <xf numFmtId="0" fontId="1" fillId="4" borderId="8" xfId="0" applyFont="1" applyFill="1" applyBorder="1" applyAlignment="1" applyProtection="1">
      <alignment horizontal="right"/>
      <protection locked="0"/>
    </xf>
    <xf numFmtId="0" fontId="1" fillId="3" borderId="7" xfId="0" applyFont="1" applyFill="1" applyBorder="1" applyAlignment="1">
      <alignment horizontal="left"/>
    </xf>
    <xf numFmtId="0" fontId="1" fillId="2" borderId="7" xfId="0" applyFont="1" applyFill="1" applyBorder="1" applyAlignment="1">
      <alignment horizontal="right"/>
    </xf>
    <xf numFmtId="0" fontId="1" fillId="2" borderId="10" xfId="0" applyFont="1" applyFill="1" applyBorder="1" applyAlignment="1">
      <alignment horizontal="right"/>
    </xf>
    <xf numFmtId="39" fontId="4" fillId="3" borderId="11" xfId="0" applyNumberFormat="1" applyFont="1" applyFill="1" applyBorder="1" applyAlignment="1">
      <alignment horizontal="right"/>
    </xf>
    <xf numFmtId="0" fontId="1" fillId="3" borderId="9" xfId="0" applyFont="1" applyFill="1" applyBorder="1" applyAlignment="1">
      <alignment horizontal="left"/>
    </xf>
    <xf numFmtId="165" fontId="0" fillId="0" borderId="9" xfId="0" applyNumberFormat="1" applyBorder="1"/>
    <xf numFmtId="165" fontId="6" fillId="0" borderId="9" xfId="0" applyNumberFormat="1" applyFont="1" applyFill="1" applyBorder="1"/>
    <xf numFmtId="0" fontId="3" fillId="2" borderId="0" xfId="0" applyFont="1" applyFill="1"/>
    <xf numFmtId="0" fontId="0" fillId="2" borderId="0" xfId="0" applyFill="1"/>
    <xf numFmtId="0" fontId="1" fillId="7" borderId="1" xfId="0" applyFont="1" applyFill="1" applyBorder="1" applyAlignment="1">
      <alignment horizontal="left"/>
    </xf>
    <xf numFmtId="0" fontId="0" fillId="8" borderId="0" xfId="0" applyFill="1"/>
    <xf numFmtId="0" fontId="0" fillId="0" borderId="0" xfId="0" applyFill="1"/>
    <xf numFmtId="0" fontId="1" fillId="4" borderId="12" xfId="0" applyFont="1" applyFill="1" applyBorder="1" applyAlignment="1" applyProtection="1">
      <alignment horizontal="right"/>
      <protection locked="0"/>
    </xf>
    <xf numFmtId="0" fontId="1" fillId="4" borderId="13" xfId="0" applyFont="1" applyFill="1" applyBorder="1" applyAlignment="1" applyProtection="1">
      <alignment horizontal="right"/>
      <protection locked="0"/>
    </xf>
    <xf numFmtId="0" fontId="4" fillId="3" borderId="11" xfId="0" applyFont="1" applyFill="1" applyBorder="1" applyAlignment="1">
      <alignment horizontal="right"/>
    </xf>
    <xf numFmtId="0" fontId="0" fillId="8" borderId="9" xfId="0" applyFill="1" applyBorder="1" applyAlignment="1" applyProtection="1">
      <alignment horizontal="right"/>
      <protection locked="0"/>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I653"/>
  <sheetViews>
    <sheetView tabSelected="1" zoomScaleNormal="100" workbookViewId="0">
      <pane xSplit="3" ySplit="7" topLeftCell="N603" activePane="bottomRight" state="frozen"/>
      <selection pane="topRight"/>
      <selection pane="bottomLeft"/>
      <selection pane="bottomRight" activeCell="B3" sqref="B3"/>
    </sheetView>
  </sheetViews>
  <sheetFormatPr baseColWidth="10" defaultColWidth="8.83203125" defaultRowHeight="16"/>
  <cols>
    <col min="1" max="1" width="39.83203125" bestFit="1" customWidth="1"/>
    <col min="2" max="2" width="22.1640625" bestFit="1" customWidth="1"/>
    <col min="3" max="3" width="21.6640625" bestFit="1" customWidth="1"/>
    <col min="4" max="4" width="10.5" hidden="1" customWidth="1"/>
    <col min="5" max="5" width="9.1640625" hidden="1" customWidth="1"/>
    <col min="6" max="6" width="29.6640625" hidden="1" customWidth="1"/>
    <col min="7" max="7" width="9.33203125" hidden="1" customWidth="1"/>
    <col min="8" max="8" width="31" hidden="1" customWidth="1"/>
    <col min="9" max="9" width="844" hidden="1" customWidth="1"/>
    <col min="10" max="10" width="11.33203125" hidden="1" customWidth="1"/>
    <col min="11" max="11" width="18.33203125" hidden="1" customWidth="1"/>
    <col min="12" max="12" width="87.83203125" hidden="1" customWidth="1"/>
    <col min="13" max="13" width="8" hidden="1" customWidth="1"/>
    <col min="14" max="14" width="4.33203125" customWidth="1"/>
    <col min="15" max="15" width="18.6640625" customWidth="1"/>
    <col min="16" max="16" width="16.33203125" customWidth="1"/>
    <col min="17" max="17" width="16" customWidth="1"/>
    <col min="18" max="18" width="15.83203125" customWidth="1"/>
    <col min="19" max="19" width="16.1640625" customWidth="1"/>
    <col min="20" max="20" width="18.5" customWidth="1"/>
    <col min="21" max="21" width="15.6640625" bestFit="1" customWidth="1"/>
    <col min="22" max="22" width="16.6640625" bestFit="1" customWidth="1"/>
    <col min="23" max="23" width="5.5" customWidth="1"/>
    <col min="24" max="24" width="20.83203125" bestFit="1" customWidth="1"/>
    <col min="25" max="25" width="16.6640625" bestFit="1" customWidth="1"/>
    <col min="126" max="139" width="9.1640625" hidden="1"/>
  </cols>
  <sheetData>
    <row r="1" spans="1:139">
      <c r="A1" s="1" t="s">
        <v>0</v>
      </c>
      <c r="B1" s="1" t="s">
        <v>1</v>
      </c>
      <c r="J1" s="2" t="s">
        <v>2</v>
      </c>
      <c r="K1" s="2">
        <v>548898</v>
      </c>
    </row>
    <row r="2" spans="1:139">
      <c r="A2" s="1"/>
      <c r="B2" s="1"/>
      <c r="J2" s="2">
        <v>0</v>
      </c>
      <c r="K2" s="2">
        <v>548898</v>
      </c>
    </row>
    <row r="3" spans="1:139">
      <c r="A3" s="1" t="s">
        <v>1260</v>
      </c>
      <c r="B3" s="37"/>
      <c r="C3" s="39"/>
      <c r="J3" s="2">
        <v>83409</v>
      </c>
      <c r="K3" s="2">
        <v>646958</v>
      </c>
      <c r="M3" s="35" t="s">
        <v>4</v>
      </c>
      <c r="N3" s="36"/>
      <c r="O3" s="36"/>
      <c r="P3" s="36"/>
      <c r="Q3" s="36"/>
      <c r="R3" s="36"/>
      <c r="S3" s="36"/>
      <c r="T3" s="36"/>
      <c r="U3" s="36"/>
      <c r="V3" s="36"/>
      <c r="W3" s="36"/>
    </row>
    <row r="4" spans="1:139">
      <c r="A4" s="1" t="s">
        <v>1261</v>
      </c>
      <c r="B4" s="37"/>
      <c r="C4" s="38"/>
      <c r="J4" s="2" t="s">
        <v>5</v>
      </c>
      <c r="K4" s="2">
        <v>0</v>
      </c>
      <c r="M4" s="35" t="s">
        <v>6</v>
      </c>
      <c r="N4" s="36"/>
      <c r="O4" s="36"/>
      <c r="P4" s="36"/>
      <c r="Q4" s="36"/>
      <c r="R4" s="36"/>
      <c r="S4" s="36"/>
      <c r="T4" s="36"/>
      <c r="U4" s="36"/>
      <c r="V4" s="36"/>
      <c r="W4" s="36"/>
    </row>
    <row r="5" spans="1:139">
      <c r="A5" s="1" t="s">
        <v>1258</v>
      </c>
      <c r="B5" s="37"/>
      <c r="C5" s="39"/>
      <c r="J5" s="2">
        <v>549712</v>
      </c>
    </row>
    <row r="6" spans="1:139">
      <c r="A6" s="1" t="s">
        <v>1259</v>
      </c>
      <c r="B6" s="37"/>
      <c r="C6" s="39"/>
      <c r="J6" s="2">
        <v>125877</v>
      </c>
    </row>
    <row r="7" spans="1:139">
      <c r="A7" s="1" t="s">
        <v>10</v>
      </c>
      <c r="B7" s="1" t="s">
        <v>11</v>
      </c>
      <c r="C7" s="1" t="s">
        <v>12</v>
      </c>
      <c r="D7" s="1" t="s">
        <v>13</v>
      </c>
      <c r="E7" s="1" t="s">
        <v>14</v>
      </c>
      <c r="F7" s="1" t="s">
        <v>15</v>
      </c>
      <c r="G7" s="1" t="s">
        <v>16</v>
      </c>
      <c r="H7" s="1" t="s">
        <v>17</v>
      </c>
      <c r="I7" s="1" t="s">
        <v>18</v>
      </c>
      <c r="J7" s="1" t="s">
        <v>19</v>
      </c>
      <c r="K7" s="1" t="s">
        <v>20</v>
      </c>
      <c r="L7" s="1" t="s">
        <v>21</v>
      </c>
      <c r="M7" s="1" t="s">
        <v>22</v>
      </c>
      <c r="N7" s="1" t="s">
        <v>23</v>
      </c>
      <c r="O7" s="1" t="s">
        <v>25</v>
      </c>
      <c r="P7" s="1" t="s">
        <v>26</v>
      </c>
      <c r="Q7" s="1" t="s">
        <v>27</v>
      </c>
      <c r="R7" s="1" t="s">
        <v>28</v>
      </c>
      <c r="S7" s="1" t="s">
        <v>29</v>
      </c>
      <c r="T7" s="26" t="s">
        <v>30</v>
      </c>
      <c r="U7" s="32" t="s">
        <v>1254</v>
      </c>
      <c r="V7" s="32" t="s">
        <v>1255</v>
      </c>
      <c r="W7" s="28" t="s">
        <v>31</v>
      </c>
      <c r="X7" s="1" t="s">
        <v>1256</v>
      </c>
      <c r="Y7" s="1" t="s">
        <v>1257</v>
      </c>
      <c r="DU7" t="s">
        <v>32</v>
      </c>
      <c r="DV7" t="s">
        <v>33</v>
      </c>
      <c r="DX7" t="s">
        <v>34</v>
      </c>
      <c r="DY7" t="s">
        <v>35</v>
      </c>
      <c r="DZ7" t="s">
        <v>34</v>
      </c>
      <c r="EA7" t="s">
        <v>35</v>
      </c>
      <c r="EB7" t="s">
        <v>34</v>
      </c>
      <c r="EC7" t="s">
        <v>35</v>
      </c>
      <c r="ED7" t="s">
        <v>34</v>
      </c>
      <c r="EE7" t="s">
        <v>35</v>
      </c>
      <c r="EF7" t="s">
        <v>34</v>
      </c>
      <c r="EG7" t="s">
        <v>35</v>
      </c>
      <c r="EH7" t="s">
        <v>34</v>
      </c>
      <c r="EI7" t="s">
        <v>35</v>
      </c>
    </row>
    <row r="8" spans="1:139">
      <c r="A8" s="3" t="s">
        <v>36</v>
      </c>
      <c r="B8" s="3" t="s">
        <v>37</v>
      </c>
      <c r="C8" s="3" t="s">
        <v>38</v>
      </c>
      <c r="D8" s="3"/>
      <c r="E8" s="3" t="s">
        <v>39</v>
      </c>
      <c r="F8" s="3" t="s">
        <v>40</v>
      </c>
      <c r="G8" s="3"/>
      <c r="H8" s="3" t="s">
        <v>41</v>
      </c>
      <c r="I8" s="3" t="s">
        <v>42</v>
      </c>
      <c r="J8" s="3" t="s">
        <v>43</v>
      </c>
      <c r="K8" s="3" t="s">
        <v>44</v>
      </c>
      <c r="L8" s="3" t="s">
        <v>45</v>
      </c>
      <c r="M8" s="4"/>
      <c r="N8" s="6"/>
      <c r="O8" s="6"/>
      <c r="P8" s="4"/>
      <c r="Q8" s="4"/>
      <c r="R8" s="4"/>
      <c r="S8" s="4"/>
      <c r="T8" s="27"/>
      <c r="U8" s="33">
        <v>24</v>
      </c>
      <c r="V8" s="33">
        <v>60</v>
      </c>
      <c r="W8" s="29">
        <f t="shared" ref="W8:W71" si="0">(SUM(M8:T8))</f>
        <v>0</v>
      </c>
      <c r="X8" s="5">
        <f>W8*U8</f>
        <v>0</v>
      </c>
      <c r="Y8" s="5">
        <f>W8*V8</f>
        <v>0</v>
      </c>
      <c r="DU8">
        <v>16.399999999999999</v>
      </c>
      <c r="DV8">
        <v>68</v>
      </c>
      <c r="DX8">
        <v>16.399999999999999</v>
      </c>
      <c r="DY8">
        <v>68</v>
      </c>
      <c r="DZ8">
        <v>16.399999999999999</v>
      </c>
      <c r="EA8">
        <v>68</v>
      </c>
      <c r="EB8">
        <v>16.399999999999999</v>
      </c>
      <c r="EC8">
        <v>68</v>
      </c>
      <c r="ED8">
        <v>16.399999999999999</v>
      </c>
      <c r="EE8">
        <v>68</v>
      </c>
      <c r="EF8">
        <v>16.399999999999999</v>
      </c>
      <c r="EG8">
        <v>68</v>
      </c>
    </row>
    <row r="9" spans="1:139">
      <c r="A9" s="3" t="s">
        <v>36</v>
      </c>
      <c r="B9" s="3" t="s">
        <v>37</v>
      </c>
      <c r="C9" s="3" t="s">
        <v>46</v>
      </c>
      <c r="D9" s="3"/>
      <c r="E9" s="3" t="s">
        <v>47</v>
      </c>
      <c r="F9" s="3" t="s">
        <v>40</v>
      </c>
      <c r="G9" s="3"/>
      <c r="H9" s="3" t="s">
        <v>41</v>
      </c>
      <c r="I9" s="3" t="s">
        <v>42</v>
      </c>
      <c r="J9" s="3" t="s">
        <v>43</v>
      </c>
      <c r="K9" s="3" t="s">
        <v>44</v>
      </c>
      <c r="L9" s="3" t="s">
        <v>45</v>
      </c>
      <c r="M9" s="4"/>
      <c r="N9" s="7"/>
      <c r="O9" s="7"/>
      <c r="P9" s="4"/>
      <c r="Q9" s="4"/>
      <c r="R9" s="4"/>
      <c r="S9" s="4"/>
      <c r="T9" s="27"/>
      <c r="U9" s="33">
        <v>24</v>
      </c>
      <c r="V9" s="33">
        <v>60</v>
      </c>
      <c r="W9" s="29">
        <f t="shared" si="0"/>
        <v>0</v>
      </c>
      <c r="X9" s="5">
        <f>W9*U9</f>
        <v>0</v>
      </c>
      <c r="Y9" s="5">
        <f t="shared" ref="Y9:Y72" si="1">W9*V9</f>
        <v>0</v>
      </c>
      <c r="DU9">
        <v>16.399999999999999</v>
      </c>
      <c r="DV9">
        <v>68</v>
      </c>
      <c r="DX9">
        <v>16.399999999999999</v>
      </c>
      <c r="DY9">
        <v>68</v>
      </c>
      <c r="DZ9">
        <v>16.399999999999999</v>
      </c>
      <c r="EA9">
        <v>68</v>
      </c>
      <c r="EB9">
        <v>16.399999999999999</v>
      </c>
      <c r="EC9">
        <v>68</v>
      </c>
      <c r="ED9">
        <v>16.399999999999999</v>
      </c>
      <c r="EE9">
        <v>68</v>
      </c>
      <c r="EF9">
        <v>16.399999999999999</v>
      </c>
      <c r="EG9">
        <v>68</v>
      </c>
    </row>
    <row r="10" spans="1:139">
      <c r="A10" s="3" t="s">
        <v>36</v>
      </c>
      <c r="B10" s="3" t="s">
        <v>37</v>
      </c>
      <c r="C10" s="3" t="s">
        <v>48</v>
      </c>
      <c r="D10" s="3"/>
      <c r="E10" s="3" t="s">
        <v>49</v>
      </c>
      <c r="F10" s="3" t="s">
        <v>40</v>
      </c>
      <c r="G10" s="3"/>
      <c r="H10" s="3" t="s">
        <v>41</v>
      </c>
      <c r="I10" s="3" t="s">
        <v>42</v>
      </c>
      <c r="J10" s="3" t="s">
        <v>43</v>
      </c>
      <c r="K10" s="3" t="s">
        <v>44</v>
      </c>
      <c r="L10" s="3" t="s">
        <v>45</v>
      </c>
      <c r="M10" s="4"/>
      <c r="N10" s="7"/>
      <c r="O10" s="7"/>
      <c r="P10" s="4"/>
      <c r="Q10" s="4"/>
      <c r="R10" s="4"/>
      <c r="S10" s="4"/>
      <c r="T10" s="27"/>
      <c r="U10" s="33">
        <v>24</v>
      </c>
      <c r="V10" s="33">
        <v>60</v>
      </c>
      <c r="W10" s="29">
        <f t="shared" si="0"/>
        <v>0</v>
      </c>
      <c r="X10" s="5">
        <f t="shared" ref="X10:X73" si="2">W10*U10</f>
        <v>0</v>
      </c>
      <c r="Y10" s="5">
        <f t="shared" si="1"/>
        <v>0</v>
      </c>
      <c r="DU10">
        <v>16.399999999999999</v>
      </c>
      <c r="DV10">
        <v>68</v>
      </c>
      <c r="DX10">
        <v>16.399999999999999</v>
      </c>
      <c r="DY10">
        <v>68</v>
      </c>
      <c r="DZ10">
        <v>16.399999999999999</v>
      </c>
      <c r="EA10">
        <v>68</v>
      </c>
      <c r="EB10">
        <v>16.399999999999999</v>
      </c>
      <c r="EC10">
        <v>68</v>
      </c>
      <c r="ED10">
        <v>16.399999999999999</v>
      </c>
      <c r="EE10">
        <v>68</v>
      </c>
      <c r="EF10">
        <v>16.399999999999999</v>
      </c>
      <c r="EG10">
        <v>68</v>
      </c>
    </row>
    <row r="11" spans="1:139">
      <c r="A11" s="3" t="s">
        <v>36</v>
      </c>
      <c r="B11" s="3" t="s">
        <v>37</v>
      </c>
      <c r="C11" s="3" t="s">
        <v>50</v>
      </c>
      <c r="D11" s="3"/>
      <c r="E11" s="3" t="s">
        <v>51</v>
      </c>
      <c r="F11" s="3" t="s">
        <v>40</v>
      </c>
      <c r="G11" s="3"/>
      <c r="H11" s="3" t="s">
        <v>41</v>
      </c>
      <c r="I11" s="3" t="s">
        <v>42</v>
      </c>
      <c r="J11" s="3" t="s">
        <v>43</v>
      </c>
      <c r="K11" s="3" t="s">
        <v>44</v>
      </c>
      <c r="L11" s="3" t="s">
        <v>45</v>
      </c>
      <c r="M11" s="4"/>
      <c r="N11" s="7"/>
      <c r="O11" s="7"/>
      <c r="P11" s="4"/>
      <c r="Q11" s="4"/>
      <c r="R11" s="4"/>
      <c r="S11" s="4"/>
      <c r="T11" s="27"/>
      <c r="U11" s="33">
        <v>24</v>
      </c>
      <c r="V11" s="33">
        <v>60</v>
      </c>
      <c r="W11" s="29">
        <f t="shared" si="0"/>
        <v>0</v>
      </c>
      <c r="X11" s="5">
        <f t="shared" si="2"/>
        <v>0</v>
      </c>
      <c r="Y11" s="5">
        <f t="shared" si="1"/>
        <v>0</v>
      </c>
      <c r="DU11">
        <v>16.399999999999999</v>
      </c>
      <c r="DV11">
        <v>68</v>
      </c>
      <c r="DX11">
        <v>16.399999999999999</v>
      </c>
      <c r="DY11">
        <v>68</v>
      </c>
      <c r="DZ11">
        <v>16.399999999999999</v>
      </c>
      <c r="EA11">
        <v>68</v>
      </c>
      <c r="EB11">
        <v>16.399999999999999</v>
      </c>
      <c r="EC11">
        <v>68</v>
      </c>
      <c r="ED11">
        <v>16.399999999999999</v>
      </c>
      <c r="EE11">
        <v>68</v>
      </c>
      <c r="EF11">
        <v>16.399999999999999</v>
      </c>
      <c r="EG11">
        <v>68</v>
      </c>
    </row>
    <row r="12" spans="1:139">
      <c r="A12" s="3" t="s">
        <v>52</v>
      </c>
      <c r="B12" s="3" t="s">
        <v>53</v>
      </c>
      <c r="C12" s="3" t="s">
        <v>38</v>
      </c>
      <c r="D12" s="3"/>
      <c r="E12" s="3" t="s">
        <v>54</v>
      </c>
      <c r="F12" s="3" t="s">
        <v>40</v>
      </c>
      <c r="G12" s="3"/>
      <c r="H12" s="3" t="s">
        <v>41</v>
      </c>
      <c r="I12" s="3" t="s">
        <v>55</v>
      </c>
      <c r="J12" s="3" t="s">
        <v>43</v>
      </c>
      <c r="K12" s="3" t="s">
        <v>56</v>
      </c>
      <c r="L12" s="3" t="s">
        <v>45</v>
      </c>
      <c r="M12" s="4"/>
      <c r="N12" s="7"/>
      <c r="O12" s="7"/>
      <c r="P12" s="4"/>
      <c r="Q12" s="4"/>
      <c r="R12" s="4"/>
      <c r="S12" s="4"/>
      <c r="T12" s="27"/>
      <c r="U12" s="33">
        <v>34</v>
      </c>
      <c r="V12" s="33">
        <v>85</v>
      </c>
      <c r="W12" s="29">
        <f t="shared" si="0"/>
        <v>0</v>
      </c>
      <c r="X12" s="5">
        <f t="shared" si="2"/>
        <v>0</v>
      </c>
      <c r="Y12" s="5">
        <f t="shared" si="1"/>
        <v>0</v>
      </c>
      <c r="DU12">
        <v>21</v>
      </c>
      <c r="DV12">
        <v>88</v>
      </c>
      <c r="DX12">
        <v>21</v>
      </c>
      <c r="DY12">
        <v>88</v>
      </c>
      <c r="DZ12">
        <v>21</v>
      </c>
      <c r="EA12">
        <v>88</v>
      </c>
      <c r="EB12">
        <v>21</v>
      </c>
      <c r="EC12">
        <v>88</v>
      </c>
      <c r="ED12">
        <v>21</v>
      </c>
      <c r="EE12">
        <v>88</v>
      </c>
      <c r="EF12">
        <v>21</v>
      </c>
      <c r="EG12">
        <v>88</v>
      </c>
    </row>
    <row r="13" spans="1:139">
      <c r="A13" s="3" t="s">
        <v>52</v>
      </c>
      <c r="B13" s="3" t="s">
        <v>53</v>
      </c>
      <c r="C13" s="3" t="s">
        <v>46</v>
      </c>
      <c r="D13" s="3"/>
      <c r="E13" s="3" t="s">
        <v>57</v>
      </c>
      <c r="F13" s="3" t="s">
        <v>40</v>
      </c>
      <c r="G13" s="3"/>
      <c r="H13" s="3" t="s">
        <v>41</v>
      </c>
      <c r="I13" s="3" t="s">
        <v>55</v>
      </c>
      <c r="J13" s="3" t="s">
        <v>43</v>
      </c>
      <c r="K13" s="3" t="s">
        <v>56</v>
      </c>
      <c r="L13" s="3" t="s">
        <v>45</v>
      </c>
      <c r="M13" s="4"/>
      <c r="N13" s="7"/>
      <c r="O13" s="7"/>
      <c r="P13" s="4"/>
      <c r="Q13" s="4"/>
      <c r="R13" s="4"/>
      <c r="S13" s="4"/>
      <c r="T13" s="27"/>
      <c r="U13" s="33">
        <v>34</v>
      </c>
      <c r="V13" s="33">
        <v>85</v>
      </c>
      <c r="W13" s="29">
        <f t="shared" si="0"/>
        <v>0</v>
      </c>
      <c r="X13" s="5">
        <f t="shared" si="2"/>
        <v>0</v>
      </c>
      <c r="Y13" s="5">
        <f t="shared" si="1"/>
        <v>0</v>
      </c>
      <c r="DU13">
        <v>21</v>
      </c>
      <c r="DV13">
        <v>88</v>
      </c>
      <c r="DX13">
        <v>21</v>
      </c>
      <c r="DY13">
        <v>88</v>
      </c>
      <c r="DZ13">
        <v>21</v>
      </c>
      <c r="EA13">
        <v>88</v>
      </c>
      <c r="EB13">
        <v>21</v>
      </c>
      <c r="EC13">
        <v>88</v>
      </c>
      <c r="ED13">
        <v>21</v>
      </c>
      <c r="EE13">
        <v>88</v>
      </c>
      <c r="EF13">
        <v>21</v>
      </c>
      <c r="EG13">
        <v>88</v>
      </c>
    </row>
    <row r="14" spans="1:139">
      <c r="A14" s="3" t="s">
        <v>52</v>
      </c>
      <c r="B14" s="3" t="s">
        <v>53</v>
      </c>
      <c r="C14" s="3" t="s">
        <v>48</v>
      </c>
      <c r="D14" s="3"/>
      <c r="E14" s="3" t="s">
        <v>58</v>
      </c>
      <c r="F14" s="3" t="s">
        <v>40</v>
      </c>
      <c r="G14" s="3"/>
      <c r="H14" s="3" t="s">
        <v>41</v>
      </c>
      <c r="I14" s="3" t="s">
        <v>55</v>
      </c>
      <c r="J14" s="3" t="s">
        <v>43</v>
      </c>
      <c r="K14" s="3" t="s">
        <v>56</v>
      </c>
      <c r="L14" s="3" t="s">
        <v>45</v>
      </c>
      <c r="M14" s="4"/>
      <c r="N14" s="7"/>
      <c r="O14" s="7"/>
      <c r="P14" s="4"/>
      <c r="Q14" s="4"/>
      <c r="R14" s="4"/>
      <c r="S14" s="4"/>
      <c r="T14" s="27"/>
      <c r="U14" s="33">
        <v>34</v>
      </c>
      <c r="V14" s="33">
        <v>85</v>
      </c>
      <c r="W14" s="29">
        <f t="shared" si="0"/>
        <v>0</v>
      </c>
      <c r="X14" s="5">
        <f t="shared" si="2"/>
        <v>0</v>
      </c>
      <c r="Y14" s="5">
        <f t="shared" si="1"/>
        <v>0</v>
      </c>
      <c r="DU14">
        <v>21</v>
      </c>
      <c r="DV14">
        <v>88</v>
      </c>
      <c r="DX14">
        <v>21</v>
      </c>
      <c r="DY14">
        <v>88</v>
      </c>
      <c r="DZ14">
        <v>21</v>
      </c>
      <c r="EA14">
        <v>88</v>
      </c>
      <c r="EB14">
        <v>21</v>
      </c>
      <c r="EC14">
        <v>88</v>
      </c>
      <c r="ED14">
        <v>21</v>
      </c>
      <c r="EE14">
        <v>88</v>
      </c>
      <c r="EF14">
        <v>21</v>
      </c>
      <c r="EG14">
        <v>88</v>
      </c>
    </row>
    <row r="15" spans="1:139">
      <c r="A15" s="3" t="s">
        <v>52</v>
      </c>
      <c r="B15" s="3" t="s">
        <v>53</v>
      </c>
      <c r="C15" s="3" t="s">
        <v>50</v>
      </c>
      <c r="D15" s="3"/>
      <c r="E15" s="3" t="s">
        <v>59</v>
      </c>
      <c r="F15" s="3" t="s">
        <v>40</v>
      </c>
      <c r="G15" s="3"/>
      <c r="H15" s="3" t="s">
        <v>41</v>
      </c>
      <c r="I15" s="3" t="s">
        <v>55</v>
      </c>
      <c r="J15" s="3" t="s">
        <v>43</v>
      </c>
      <c r="K15" s="3" t="s">
        <v>56</v>
      </c>
      <c r="L15" s="3" t="s">
        <v>45</v>
      </c>
      <c r="M15" s="4"/>
      <c r="N15" s="7"/>
      <c r="O15" s="7"/>
      <c r="P15" s="4"/>
      <c r="Q15" s="4"/>
      <c r="R15" s="4"/>
      <c r="S15" s="4"/>
      <c r="T15" s="27"/>
      <c r="U15" s="33">
        <v>34</v>
      </c>
      <c r="V15" s="33">
        <v>85</v>
      </c>
      <c r="W15" s="29">
        <f t="shared" si="0"/>
        <v>0</v>
      </c>
      <c r="X15" s="5">
        <f t="shared" si="2"/>
        <v>0</v>
      </c>
      <c r="Y15" s="5">
        <f t="shared" si="1"/>
        <v>0</v>
      </c>
      <c r="DU15">
        <v>21</v>
      </c>
      <c r="DV15">
        <v>88</v>
      </c>
      <c r="DX15">
        <v>21</v>
      </c>
      <c r="DY15">
        <v>88</v>
      </c>
      <c r="DZ15">
        <v>21</v>
      </c>
      <c r="EA15">
        <v>88</v>
      </c>
      <c r="EB15">
        <v>21</v>
      </c>
      <c r="EC15">
        <v>88</v>
      </c>
      <c r="ED15">
        <v>21</v>
      </c>
      <c r="EE15">
        <v>88</v>
      </c>
      <c r="EF15">
        <v>21</v>
      </c>
      <c r="EG15">
        <v>88</v>
      </c>
    </row>
    <row r="16" spans="1:139">
      <c r="A16" s="3" t="s">
        <v>52</v>
      </c>
      <c r="B16" s="3" t="s">
        <v>53</v>
      </c>
      <c r="C16" s="3" t="s">
        <v>60</v>
      </c>
      <c r="D16" s="3"/>
      <c r="E16" s="3" t="s">
        <v>61</v>
      </c>
      <c r="F16" s="3" t="s">
        <v>40</v>
      </c>
      <c r="G16" s="3"/>
      <c r="H16" s="3" t="s">
        <v>41</v>
      </c>
      <c r="I16" s="3" t="s">
        <v>55</v>
      </c>
      <c r="J16" s="3" t="s">
        <v>43</v>
      </c>
      <c r="K16" s="3" t="s">
        <v>56</v>
      </c>
      <c r="L16" s="3" t="s">
        <v>45</v>
      </c>
      <c r="M16" s="4"/>
      <c r="N16" s="7"/>
      <c r="O16" s="7"/>
      <c r="P16" s="4"/>
      <c r="Q16" s="4"/>
      <c r="R16" s="4"/>
      <c r="S16" s="4"/>
      <c r="T16" s="27"/>
      <c r="U16" s="33">
        <v>34</v>
      </c>
      <c r="V16" s="33">
        <v>85</v>
      </c>
      <c r="W16" s="29">
        <f t="shared" si="0"/>
        <v>0</v>
      </c>
      <c r="X16" s="5">
        <f t="shared" si="2"/>
        <v>0</v>
      </c>
      <c r="Y16" s="5">
        <f t="shared" si="1"/>
        <v>0</v>
      </c>
      <c r="DU16">
        <v>21</v>
      </c>
      <c r="DV16">
        <v>88</v>
      </c>
      <c r="DX16">
        <v>21</v>
      </c>
      <c r="DY16">
        <v>88</v>
      </c>
      <c r="DZ16">
        <v>21</v>
      </c>
      <c r="EA16">
        <v>88</v>
      </c>
      <c r="EB16">
        <v>21</v>
      </c>
      <c r="EC16">
        <v>88</v>
      </c>
      <c r="ED16">
        <v>21</v>
      </c>
      <c r="EE16">
        <v>88</v>
      </c>
      <c r="EF16">
        <v>21</v>
      </c>
      <c r="EG16">
        <v>88</v>
      </c>
    </row>
    <row r="17" spans="1:139">
      <c r="A17" s="3" t="s">
        <v>52</v>
      </c>
      <c r="B17" s="3" t="s">
        <v>53</v>
      </c>
      <c r="C17" s="3" t="s">
        <v>62</v>
      </c>
      <c r="D17" s="3"/>
      <c r="E17" s="3" t="s">
        <v>63</v>
      </c>
      <c r="F17" s="3" t="s">
        <v>40</v>
      </c>
      <c r="G17" s="3"/>
      <c r="H17" s="3" t="s">
        <v>41</v>
      </c>
      <c r="I17" s="3" t="s">
        <v>55</v>
      </c>
      <c r="J17" s="3" t="s">
        <v>43</v>
      </c>
      <c r="K17" s="3" t="s">
        <v>56</v>
      </c>
      <c r="L17" s="3" t="s">
        <v>45</v>
      </c>
      <c r="M17" s="4"/>
      <c r="N17" s="7"/>
      <c r="O17" s="7"/>
      <c r="P17" s="4"/>
      <c r="Q17" s="4"/>
      <c r="R17" s="4"/>
      <c r="S17" s="4"/>
      <c r="T17" s="27"/>
      <c r="U17" s="33">
        <v>34</v>
      </c>
      <c r="V17" s="33">
        <v>85</v>
      </c>
      <c r="W17" s="29">
        <f t="shared" si="0"/>
        <v>0</v>
      </c>
      <c r="X17" s="5">
        <f t="shared" si="2"/>
        <v>0</v>
      </c>
      <c r="Y17" s="5">
        <f t="shared" si="1"/>
        <v>0</v>
      </c>
      <c r="DU17">
        <v>21</v>
      </c>
      <c r="DV17">
        <v>88</v>
      </c>
      <c r="DX17">
        <v>21</v>
      </c>
      <c r="DY17">
        <v>88</v>
      </c>
      <c r="DZ17">
        <v>21</v>
      </c>
      <c r="EA17">
        <v>88</v>
      </c>
      <c r="EB17">
        <v>21</v>
      </c>
      <c r="EC17">
        <v>88</v>
      </c>
      <c r="ED17">
        <v>21</v>
      </c>
      <c r="EE17">
        <v>88</v>
      </c>
      <c r="EF17">
        <v>21</v>
      </c>
      <c r="EG17">
        <v>88</v>
      </c>
    </row>
    <row r="18" spans="1:139">
      <c r="A18" s="3" t="s">
        <v>52</v>
      </c>
      <c r="B18" s="3" t="s">
        <v>53</v>
      </c>
      <c r="C18" s="3" t="s">
        <v>64</v>
      </c>
      <c r="D18" s="3"/>
      <c r="E18" s="3" t="s">
        <v>65</v>
      </c>
      <c r="F18" s="3" t="s">
        <v>40</v>
      </c>
      <c r="G18" s="3"/>
      <c r="H18" s="3" t="s">
        <v>41</v>
      </c>
      <c r="I18" s="3" t="s">
        <v>55</v>
      </c>
      <c r="J18" s="3" t="s">
        <v>43</v>
      </c>
      <c r="K18" s="3" t="s">
        <v>56</v>
      </c>
      <c r="L18" s="3" t="s">
        <v>45</v>
      </c>
      <c r="M18" s="4"/>
      <c r="N18" s="7"/>
      <c r="O18" s="7"/>
      <c r="P18" s="4"/>
      <c r="Q18" s="4"/>
      <c r="R18" s="4"/>
      <c r="S18" s="4"/>
      <c r="T18" s="27"/>
      <c r="U18" s="33">
        <v>34</v>
      </c>
      <c r="V18" s="33">
        <v>85</v>
      </c>
      <c r="W18" s="29">
        <f t="shared" si="0"/>
        <v>0</v>
      </c>
      <c r="X18" s="5">
        <f t="shared" si="2"/>
        <v>0</v>
      </c>
      <c r="Y18" s="5">
        <f t="shared" si="1"/>
        <v>0</v>
      </c>
      <c r="DU18">
        <v>21</v>
      </c>
      <c r="DV18">
        <v>88</v>
      </c>
      <c r="DX18">
        <v>21</v>
      </c>
      <c r="DY18">
        <v>88</v>
      </c>
      <c r="DZ18">
        <v>21</v>
      </c>
      <c r="EA18">
        <v>88</v>
      </c>
      <c r="EB18">
        <v>21</v>
      </c>
      <c r="EC18">
        <v>88</v>
      </c>
      <c r="ED18">
        <v>21</v>
      </c>
      <c r="EE18">
        <v>88</v>
      </c>
      <c r="EF18">
        <v>21</v>
      </c>
      <c r="EG18">
        <v>88</v>
      </c>
    </row>
    <row r="19" spans="1:139">
      <c r="A19" s="3" t="s">
        <v>66</v>
      </c>
      <c r="B19" s="3" t="s">
        <v>67</v>
      </c>
      <c r="C19" s="3" t="s">
        <v>38</v>
      </c>
      <c r="D19" s="3"/>
      <c r="E19" s="3" t="s">
        <v>68</v>
      </c>
      <c r="F19" s="3" t="s">
        <v>40</v>
      </c>
      <c r="G19" s="3"/>
      <c r="H19" s="3" t="s">
        <v>41</v>
      </c>
      <c r="I19" s="3" t="s">
        <v>69</v>
      </c>
      <c r="J19" s="3" t="s">
        <v>43</v>
      </c>
      <c r="K19" s="3" t="s">
        <v>56</v>
      </c>
      <c r="L19" s="3" t="s">
        <v>45</v>
      </c>
      <c r="M19" s="4"/>
      <c r="N19" s="7"/>
      <c r="O19" s="7"/>
      <c r="P19" s="4"/>
      <c r="Q19" s="4"/>
      <c r="R19" s="4"/>
      <c r="S19" s="4"/>
      <c r="T19" s="27"/>
      <c r="U19" s="33">
        <v>40</v>
      </c>
      <c r="V19" s="33">
        <v>100</v>
      </c>
      <c r="W19" s="29">
        <f t="shared" si="0"/>
        <v>0</v>
      </c>
      <c r="X19" s="5">
        <f t="shared" si="2"/>
        <v>0</v>
      </c>
      <c r="Y19" s="5">
        <f t="shared" si="1"/>
        <v>0</v>
      </c>
      <c r="DU19">
        <v>24.5</v>
      </c>
      <c r="DV19">
        <v>98</v>
      </c>
      <c r="DX19">
        <v>24.5</v>
      </c>
      <c r="DY19">
        <v>98</v>
      </c>
      <c r="DZ19">
        <v>24.5</v>
      </c>
      <c r="EA19">
        <v>98</v>
      </c>
      <c r="EB19">
        <v>24.5</v>
      </c>
      <c r="EC19">
        <v>98</v>
      </c>
      <c r="ED19">
        <v>24.5</v>
      </c>
      <c r="EE19">
        <v>98</v>
      </c>
      <c r="EF19">
        <v>24.5</v>
      </c>
      <c r="EG19">
        <v>98</v>
      </c>
    </row>
    <row r="20" spans="1:139">
      <c r="A20" s="3" t="s">
        <v>66</v>
      </c>
      <c r="B20" s="3" t="s">
        <v>67</v>
      </c>
      <c r="C20" s="3" t="s">
        <v>46</v>
      </c>
      <c r="D20" s="3"/>
      <c r="E20" s="3" t="s">
        <v>70</v>
      </c>
      <c r="F20" s="3" t="s">
        <v>40</v>
      </c>
      <c r="G20" s="3"/>
      <c r="H20" s="3" t="s">
        <v>41</v>
      </c>
      <c r="I20" s="3" t="s">
        <v>69</v>
      </c>
      <c r="J20" s="3" t="s">
        <v>43</v>
      </c>
      <c r="K20" s="3" t="s">
        <v>56</v>
      </c>
      <c r="L20" s="3" t="s">
        <v>45</v>
      </c>
      <c r="M20" s="4"/>
      <c r="N20" s="7"/>
      <c r="O20" s="7"/>
      <c r="P20" s="4"/>
      <c r="Q20" s="4"/>
      <c r="R20" s="4"/>
      <c r="S20" s="4"/>
      <c r="T20" s="27"/>
      <c r="U20" s="33">
        <v>40</v>
      </c>
      <c r="V20" s="33">
        <v>100</v>
      </c>
      <c r="W20" s="29">
        <f t="shared" si="0"/>
        <v>0</v>
      </c>
      <c r="X20" s="5">
        <f t="shared" si="2"/>
        <v>0</v>
      </c>
      <c r="Y20" s="5">
        <f t="shared" si="1"/>
        <v>0</v>
      </c>
      <c r="DU20">
        <v>24.5</v>
      </c>
      <c r="DV20">
        <v>98</v>
      </c>
      <c r="DX20">
        <v>24.5</v>
      </c>
      <c r="DY20">
        <v>98</v>
      </c>
      <c r="DZ20">
        <v>24.5</v>
      </c>
      <c r="EA20">
        <v>98</v>
      </c>
      <c r="EB20">
        <v>24.5</v>
      </c>
      <c r="EC20">
        <v>98</v>
      </c>
      <c r="ED20">
        <v>24.5</v>
      </c>
      <c r="EE20">
        <v>98</v>
      </c>
      <c r="EF20">
        <v>24.5</v>
      </c>
      <c r="EG20">
        <v>98</v>
      </c>
    </row>
    <row r="21" spans="1:139">
      <c r="A21" s="3" t="s">
        <v>66</v>
      </c>
      <c r="B21" s="3" t="s">
        <v>67</v>
      </c>
      <c r="C21" s="3" t="s">
        <v>48</v>
      </c>
      <c r="D21" s="3"/>
      <c r="E21" s="3" t="s">
        <v>71</v>
      </c>
      <c r="F21" s="3" t="s">
        <v>40</v>
      </c>
      <c r="G21" s="3"/>
      <c r="H21" s="3" t="s">
        <v>41</v>
      </c>
      <c r="I21" s="3" t="s">
        <v>69</v>
      </c>
      <c r="J21" s="3" t="s">
        <v>43</v>
      </c>
      <c r="K21" s="3" t="s">
        <v>56</v>
      </c>
      <c r="L21" s="3" t="s">
        <v>45</v>
      </c>
      <c r="M21" s="4"/>
      <c r="N21" s="7"/>
      <c r="O21" s="7"/>
      <c r="P21" s="4"/>
      <c r="Q21" s="4"/>
      <c r="R21" s="4"/>
      <c r="S21" s="4"/>
      <c r="T21" s="27"/>
      <c r="U21" s="33">
        <v>40</v>
      </c>
      <c r="V21" s="33">
        <v>100</v>
      </c>
      <c r="W21" s="29">
        <f t="shared" si="0"/>
        <v>0</v>
      </c>
      <c r="X21" s="5">
        <f t="shared" si="2"/>
        <v>0</v>
      </c>
      <c r="Y21" s="5">
        <f t="shared" si="1"/>
        <v>0</v>
      </c>
      <c r="DU21">
        <v>24.5</v>
      </c>
      <c r="DV21">
        <v>98</v>
      </c>
      <c r="DX21">
        <v>24.5</v>
      </c>
      <c r="DY21">
        <v>98</v>
      </c>
      <c r="DZ21">
        <v>24.5</v>
      </c>
      <c r="EA21">
        <v>98</v>
      </c>
      <c r="EB21">
        <v>24.5</v>
      </c>
      <c r="EC21">
        <v>98</v>
      </c>
      <c r="ED21">
        <v>24.5</v>
      </c>
      <c r="EE21">
        <v>98</v>
      </c>
      <c r="EF21">
        <v>24.5</v>
      </c>
      <c r="EG21">
        <v>98</v>
      </c>
    </row>
    <row r="22" spans="1:139">
      <c r="A22" s="3" t="s">
        <v>66</v>
      </c>
      <c r="B22" s="3" t="s">
        <v>67</v>
      </c>
      <c r="C22" s="3" t="s">
        <v>50</v>
      </c>
      <c r="D22" s="3"/>
      <c r="E22" s="3" t="s">
        <v>72</v>
      </c>
      <c r="F22" s="3" t="s">
        <v>40</v>
      </c>
      <c r="G22" s="3"/>
      <c r="H22" s="3" t="s">
        <v>41</v>
      </c>
      <c r="I22" s="3" t="s">
        <v>69</v>
      </c>
      <c r="J22" s="3" t="s">
        <v>43</v>
      </c>
      <c r="K22" s="3" t="s">
        <v>56</v>
      </c>
      <c r="L22" s="3" t="s">
        <v>45</v>
      </c>
      <c r="M22" s="4"/>
      <c r="N22" s="7"/>
      <c r="O22" s="7"/>
      <c r="P22" s="4"/>
      <c r="Q22" s="4"/>
      <c r="R22" s="4"/>
      <c r="S22" s="4"/>
      <c r="T22" s="27"/>
      <c r="U22" s="33">
        <v>40</v>
      </c>
      <c r="V22" s="33">
        <v>100</v>
      </c>
      <c r="W22" s="29">
        <f t="shared" si="0"/>
        <v>0</v>
      </c>
      <c r="X22" s="5">
        <f t="shared" si="2"/>
        <v>0</v>
      </c>
      <c r="Y22" s="5">
        <f t="shared" si="1"/>
        <v>0</v>
      </c>
      <c r="DU22">
        <v>24.5</v>
      </c>
      <c r="DV22">
        <v>98</v>
      </c>
      <c r="DX22">
        <v>24.5</v>
      </c>
      <c r="DY22">
        <v>98</v>
      </c>
      <c r="DZ22">
        <v>24.5</v>
      </c>
      <c r="EA22">
        <v>98</v>
      </c>
      <c r="EB22">
        <v>24.5</v>
      </c>
      <c r="EC22">
        <v>98</v>
      </c>
      <c r="ED22">
        <v>24.5</v>
      </c>
      <c r="EE22">
        <v>98</v>
      </c>
      <c r="EF22">
        <v>24.5</v>
      </c>
      <c r="EG22">
        <v>98</v>
      </c>
    </row>
    <row r="23" spans="1:139">
      <c r="A23" s="3" t="s">
        <v>73</v>
      </c>
      <c r="B23" s="3" t="s">
        <v>74</v>
      </c>
      <c r="C23" s="3" t="s">
        <v>38</v>
      </c>
      <c r="D23" s="3"/>
      <c r="E23" s="3" t="s">
        <v>75</v>
      </c>
      <c r="F23" s="3" t="s">
        <v>40</v>
      </c>
      <c r="G23" s="3"/>
      <c r="H23" s="3" t="s">
        <v>41</v>
      </c>
      <c r="I23" s="3" t="s">
        <v>76</v>
      </c>
      <c r="J23" s="3" t="s">
        <v>43</v>
      </c>
      <c r="K23" s="3" t="s">
        <v>56</v>
      </c>
      <c r="L23" s="3" t="s">
        <v>45</v>
      </c>
      <c r="M23" s="4"/>
      <c r="N23" s="7"/>
      <c r="O23" s="7"/>
      <c r="P23" s="4"/>
      <c r="Q23" s="4"/>
      <c r="R23" s="4"/>
      <c r="S23" s="4"/>
      <c r="T23" s="27"/>
      <c r="U23" s="33">
        <v>40</v>
      </c>
      <c r="V23" s="33">
        <v>100</v>
      </c>
      <c r="W23" s="29">
        <f t="shared" si="0"/>
        <v>0</v>
      </c>
      <c r="X23" s="5">
        <f t="shared" si="2"/>
        <v>0</v>
      </c>
      <c r="Y23" s="5">
        <f t="shared" si="1"/>
        <v>0</v>
      </c>
      <c r="DU23">
        <v>23.6</v>
      </c>
      <c r="DV23">
        <v>98</v>
      </c>
      <c r="DX23">
        <v>23.6</v>
      </c>
      <c r="DY23">
        <v>98</v>
      </c>
      <c r="DZ23">
        <v>23.6</v>
      </c>
      <c r="EA23">
        <v>98</v>
      </c>
      <c r="EB23">
        <v>23.6</v>
      </c>
      <c r="EC23">
        <v>98</v>
      </c>
      <c r="ED23">
        <v>23.6</v>
      </c>
      <c r="EE23">
        <v>98</v>
      </c>
      <c r="EF23">
        <v>23.6</v>
      </c>
      <c r="EG23">
        <v>98</v>
      </c>
    </row>
    <row r="24" spans="1:139">
      <c r="A24" s="3" t="s">
        <v>73</v>
      </c>
      <c r="B24" s="3" t="s">
        <v>74</v>
      </c>
      <c r="C24" s="3" t="s">
        <v>46</v>
      </c>
      <c r="D24" s="3"/>
      <c r="E24" s="3" t="s">
        <v>77</v>
      </c>
      <c r="F24" s="3" t="s">
        <v>40</v>
      </c>
      <c r="G24" s="3"/>
      <c r="H24" s="3" t="s">
        <v>41</v>
      </c>
      <c r="I24" s="3" t="s">
        <v>76</v>
      </c>
      <c r="J24" s="3" t="s">
        <v>43</v>
      </c>
      <c r="K24" s="3" t="s">
        <v>56</v>
      </c>
      <c r="L24" s="3" t="s">
        <v>45</v>
      </c>
      <c r="M24" s="4"/>
      <c r="N24" s="7"/>
      <c r="O24" s="7"/>
      <c r="P24" s="4"/>
      <c r="Q24" s="4"/>
      <c r="R24" s="4"/>
      <c r="S24" s="4"/>
      <c r="T24" s="27"/>
      <c r="U24" s="33">
        <v>40</v>
      </c>
      <c r="V24" s="33">
        <v>100</v>
      </c>
      <c r="W24" s="29">
        <f t="shared" si="0"/>
        <v>0</v>
      </c>
      <c r="X24" s="5">
        <f t="shared" si="2"/>
        <v>0</v>
      </c>
      <c r="Y24" s="5">
        <f t="shared" si="1"/>
        <v>0</v>
      </c>
      <c r="DU24">
        <v>23.6</v>
      </c>
      <c r="DV24">
        <v>98</v>
      </c>
      <c r="DX24">
        <v>23.6</v>
      </c>
      <c r="DY24">
        <v>98</v>
      </c>
      <c r="DZ24">
        <v>23.6</v>
      </c>
      <c r="EA24">
        <v>98</v>
      </c>
      <c r="EB24">
        <v>23.6</v>
      </c>
      <c r="EC24">
        <v>98</v>
      </c>
      <c r="ED24">
        <v>23.6</v>
      </c>
      <c r="EE24">
        <v>98</v>
      </c>
      <c r="EF24">
        <v>23.6</v>
      </c>
      <c r="EG24">
        <v>98</v>
      </c>
    </row>
    <row r="25" spans="1:139">
      <c r="A25" s="3" t="s">
        <v>73</v>
      </c>
      <c r="B25" s="3" t="s">
        <v>74</v>
      </c>
      <c r="C25" s="3" t="s">
        <v>48</v>
      </c>
      <c r="D25" s="3"/>
      <c r="E25" s="3" t="s">
        <v>78</v>
      </c>
      <c r="F25" s="3" t="s">
        <v>40</v>
      </c>
      <c r="G25" s="3"/>
      <c r="H25" s="3" t="s">
        <v>41</v>
      </c>
      <c r="I25" s="3" t="s">
        <v>76</v>
      </c>
      <c r="J25" s="3" t="s">
        <v>43</v>
      </c>
      <c r="K25" s="3" t="s">
        <v>56</v>
      </c>
      <c r="L25" s="3" t="s">
        <v>45</v>
      </c>
      <c r="M25" s="4"/>
      <c r="N25" s="7"/>
      <c r="O25" s="7"/>
      <c r="P25" s="4"/>
      <c r="Q25" s="4"/>
      <c r="R25" s="4"/>
      <c r="S25" s="4"/>
      <c r="T25" s="27"/>
      <c r="U25" s="33">
        <v>40</v>
      </c>
      <c r="V25" s="33">
        <v>100</v>
      </c>
      <c r="W25" s="29">
        <f t="shared" si="0"/>
        <v>0</v>
      </c>
      <c r="X25" s="5">
        <f t="shared" si="2"/>
        <v>0</v>
      </c>
      <c r="Y25" s="5">
        <f t="shared" si="1"/>
        <v>0</v>
      </c>
      <c r="DU25">
        <v>23.6</v>
      </c>
      <c r="DV25">
        <v>98</v>
      </c>
      <c r="DX25">
        <v>23.6</v>
      </c>
      <c r="DY25">
        <v>98</v>
      </c>
      <c r="DZ25">
        <v>23.6</v>
      </c>
      <c r="EA25">
        <v>98</v>
      </c>
      <c r="EB25">
        <v>23.6</v>
      </c>
      <c r="EC25">
        <v>98</v>
      </c>
      <c r="ED25">
        <v>23.6</v>
      </c>
      <c r="EE25">
        <v>98</v>
      </c>
      <c r="EF25">
        <v>23.6</v>
      </c>
      <c r="EG25">
        <v>98</v>
      </c>
    </row>
    <row r="26" spans="1:139">
      <c r="A26" s="3" t="s">
        <v>73</v>
      </c>
      <c r="B26" s="3" t="s">
        <v>74</v>
      </c>
      <c r="C26" s="3" t="s">
        <v>50</v>
      </c>
      <c r="D26" s="3"/>
      <c r="E26" s="3" t="s">
        <v>79</v>
      </c>
      <c r="F26" s="3" t="s">
        <v>40</v>
      </c>
      <c r="G26" s="3"/>
      <c r="H26" s="3" t="s">
        <v>41</v>
      </c>
      <c r="I26" s="3" t="s">
        <v>76</v>
      </c>
      <c r="J26" s="3" t="s">
        <v>43</v>
      </c>
      <c r="K26" s="3" t="s">
        <v>56</v>
      </c>
      <c r="L26" s="3" t="s">
        <v>45</v>
      </c>
      <c r="M26" s="4"/>
      <c r="N26" s="7"/>
      <c r="O26" s="7"/>
      <c r="P26" s="4"/>
      <c r="Q26" s="4"/>
      <c r="R26" s="4"/>
      <c r="S26" s="4"/>
      <c r="T26" s="27"/>
      <c r="U26" s="33">
        <v>40</v>
      </c>
      <c r="V26" s="33">
        <v>100</v>
      </c>
      <c r="W26" s="29">
        <f t="shared" si="0"/>
        <v>0</v>
      </c>
      <c r="X26" s="5">
        <f t="shared" si="2"/>
        <v>0</v>
      </c>
      <c r="Y26" s="5">
        <f t="shared" si="1"/>
        <v>0</v>
      </c>
      <c r="DU26">
        <v>23.6</v>
      </c>
      <c r="DV26">
        <v>98</v>
      </c>
      <c r="DX26">
        <v>23.6</v>
      </c>
      <c r="DY26">
        <v>98</v>
      </c>
      <c r="DZ26">
        <v>23.6</v>
      </c>
      <c r="EA26">
        <v>98</v>
      </c>
      <c r="EB26">
        <v>23.6</v>
      </c>
      <c r="EC26">
        <v>98</v>
      </c>
      <c r="ED26">
        <v>23.6</v>
      </c>
      <c r="EE26">
        <v>98</v>
      </c>
      <c r="EF26">
        <v>23.6</v>
      </c>
      <c r="EG26">
        <v>98</v>
      </c>
    </row>
    <row r="27" spans="1:139">
      <c r="A27" s="3" t="s">
        <v>73</v>
      </c>
      <c r="B27" s="3" t="s">
        <v>74</v>
      </c>
      <c r="C27" s="3" t="s">
        <v>62</v>
      </c>
      <c r="D27" s="3"/>
      <c r="E27" s="3" t="s">
        <v>80</v>
      </c>
      <c r="F27" s="3" t="s">
        <v>40</v>
      </c>
      <c r="G27" s="3"/>
      <c r="H27" s="3" t="s">
        <v>41</v>
      </c>
      <c r="I27" s="3" t="s">
        <v>76</v>
      </c>
      <c r="J27" s="3" t="s">
        <v>43</v>
      </c>
      <c r="K27" s="3" t="s">
        <v>56</v>
      </c>
      <c r="L27" s="3" t="s">
        <v>45</v>
      </c>
      <c r="M27" s="4"/>
      <c r="N27" s="7"/>
      <c r="O27" s="7"/>
      <c r="P27" s="4"/>
      <c r="Q27" s="4"/>
      <c r="R27" s="4"/>
      <c r="S27" s="4"/>
      <c r="T27" s="27"/>
      <c r="U27" s="33">
        <v>40</v>
      </c>
      <c r="V27" s="33">
        <v>100</v>
      </c>
      <c r="W27" s="29">
        <f t="shared" si="0"/>
        <v>0</v>
      </c>
      <c r="X27" s="5">
        <f t="shared" si="2"/>
        <v>0</v>
      </c>
      <c r="Y27" s="5">
        <f t="shared" si="1"/>
        <v>0</v>
      </c>
      <c r="DU27">
        <v>23.6</v>
      </c>
      <c r="DV27">
        <v>98</v>
      </c>
      <c r="DX27">
        <v>23.6</v>
      </c>
      <c r="DY27">
        <v>98</v>
      </c>
      <c r="DZ27">
        <v>23.6</v>
      </c>
      <c r="EA27">
        <v>98</v>
      </c>
      <c r="EB27">
        <v>23.6</v>
      </c>
      <c r="EC27">
        <v>98</v>
      </c>
      <c r="ED27">
        <v>23.6</v>
      </c>
      <c r="EE27">
        <v>98</v>
      </c>
      <c r="EF27">
        <v>23.6</v>
      </c>
      <c r="EG27">
        <v>98</v>
      </c>
    </row>
    <row r="28" spans="1:139">
      <c r="A28" s="3" t="s">
        <v>73</v>
      </c>
      <c r="B28" s="3" t="s">
        <v>74</v>
      </c>
      <c r="C28" s="3" t="s">
        <v>60</v>
      </c>
      <c r="D28" s="3"/>
      <c r="E28" s="3" t="s">
        <v>81</v>
      </c>
      <c r="F28" s="3" t="s">
        <v>40</v>
      </c>
      <c r="G28" s="3"/>
      <c r="H28" s="3" t="s">
        <v>41</v>
      </c>
      <c r="I28" s="3" t="s">
        <v>76</v>
      </c>
      <c r="J28" s="3" t="s">
        <v>43</v>
      </c>
      <c r="K28" s="3" t="s">
        <v>56</v>
      </c>
      <c r="L28" s="3" t="s">
        <v>45</v>
      </c>
      <c r="M28" s="4"/>
      <c r="N28" s="7"/>
      <c r="O28" s="7"/>
      <c r="P28" s="4"/>
      <c r="Q28" s="4"/>
      <c r="R28" s="4"/>
      <c r="S28" s="4"/>
      <c r="T28" s="27"/>
      <c r="U28" s="33">
        <v>40</v>
      </c>
      <c r="V28" s="33">
        <v>100</v>
      </c>
      <c r="W28" s="29">
        <f t="shared" si="0"/>
        <v>0</v>
      </c>
      <c r="X28" s="5">
        <f t="shared" si="2"/>
        <v>0</v>
      </c>
      <c r="Y28" s="5">
        <f t="shared" si="1"/>
        <v>0</v>
      </c>
      <c r="DU28">
        <v>23.6</v>
      </c>
      <c r="DV28">
        <v>98</v>
      </c>
      <c r="DX28">
        <v>23.6</v>
      </c>
      <c r="DY28">
        <v>98</v>
      </c>
      <c r="DZ28">
        <v>23.6</v>
      </c>
      <c r="EA28">
        <v>98</v>
      </c>
      <c r="EB28">
        <v>23.6</v>
      </c>
      <c r="EC28">
        <v>98</v>
      </c>
      <c r="ED28">
        <v>23.6</v>
      </c>
      <c r="EE28">
        <v>98</v>
      </c>
      <c r="EF28">
        <v>23.6</v>
      </c>
      <c r="EG28">
        <v>98</v>
      </c>
    </row>
    <row r="29" spans="1:139">
      <c r="A29" s="3" t="s">
        <v>73</v>
      </c>
      <c r="B29" s="3" t="s">
        <v>74</v>
      </c>
      <c r="C29" s="3" t="s">
        <v>64</v>
      </c>
      <c r="D29" s="3"/>
      <c r="E29" s="3" t="s">
        <v>82</v>
      </c>
      <c r="F29" s="3" t="s">
        <v>40</v>
      </c>
      <c r="G29" s="3"/>
      <c r="H29" s="3" t="s">
        <v>41</v>
      </c>
      <c r="I29" s="3" t="s">
        <v>76</v>
      </c>
      <c r="J29" s="3" t="s">
        <v>43</v>
      </c>
      <c r="K29" s="3" t="s">
        <v>56</v>
      </c>
      <c r="L29" s="3" t="s">
        <v>45</v>
      </c>
      <c r="M29" s="4"/>
      <c r="N29" s="7"/>
      <c r="O29" s="7"/>
      <c r="P29" s="4"/>
      <c r="Q29" s="4"/>
      <c r="R29" s="4"/>
      <c r="S29" s="4"/>
      <c r="T29" s="27"/>
      <c r="U29" s="33">
        <v>40</v>
      </c>
      <c r="V29" s="33">
        <v>100</v>
      </c>
      <c r="W29" s="29">
        <f t="shared" si="0"/>
        <v>0</v>
      </c>
      <c r="X29" s="5">
        <f t="shared" si="2"/>
        <v>0</v>
      </c>
      <c r="Y29" s="5">
        <f t="shared" si="1"/>
        <v>0</v>
      </c>
      <c r="DU29">
        <v>23.6</v>
      </c>
      <c r="DV29">
        <v>98</v>
      </c>
      <c r="DX29">
        <v>23.6</v>
      </c>
      <c r="DY29">
        <v>98</v>
      </c>
      <c r="DZ29">
        <v>23.6</v>
      </c>
      <c r="EA29">
        <v>98</v>
      </c>
      <c r="EB29">
        <v>23.6</v>
      </c>
      <c r="EC29">
        <v>98</v>
      </c>
      <c r="ED29">
        <v>23.6</v>
      </c>
      <c r="EE29">
        <v>98</v>
      </c>
      <c r="EF29">
        <v>23.6</v>
      </c>
      <c r="EG29">
        <v>98</v>
      </c>
    </row>
    <row r="30" spans="1:139">
      <c r="A30" s="3" t="s">
        <v>83</v>
      </c>
      <c r="B30" s="3" t="s">
        <v>84</v>
      </c>
      <c r="C30" s="3" t="s">
        <v>38</v>
      </c>
      <c r="D30" s="3"/>
      <c r="E30" s="3" t="s">
        <v>85</v>
      </c>
      <c r="F30" s="3" t="s">
        <v>40</v>
      </c>
      <c r="G30" s="3"/>
      <c r="H30" s="3" t="s">
        <v>41</v>
      </c>
      <c r="I30" s="3" t="s">
        <v>86</v>
      </c>
      <c r="J30" s="3" t="s">
        <v>43</v>
      </c>
      <c r="K30" s="3" t="s">
        <v>56</v>
      </c>
      <c r="L30" s="3" t="s">
        <v>87</v>
      </c>
      <c r="M30" s="4"/>
      <c r="N30" s="7"/>
      <c r="O30" s="4"/>
      <c r="P30" s="4"/>
      <c r="Q30" s="4"/>
      <c r="R30" s="4"/>
      <c r="S30" s="4"/>
      <c r="T30" s="27"/>
      <c r="U30" s="33">
        <v>40</v>
      </c>
      <c r="V30" s="33">
        <v>100</v>
      </c>
      <c r="W30" s="29">
        <f t="shared" si="0"/>
        <v>0</v>
      </c>
      <c r="X30" s="5">
        <f t="shared" si="2"/>
        <v>0</v>
      </c>
      <c r="Y30" s="5">
        <f t="shared" si="1"/>
        <v>0</v>
      </c>
      <c r="DU30">
        <v>23</v>
      </c>
      <c r="DV30">
        <v>98</v>
      </c>
      <c r="DX30">
        <v>23</v>
      </c>
      <c r="DY30">
        <v>98</v>
      </c>
      <c r="DZ30">
        <v>23</v>
      </c>
      <c r="EA30">
        <v>98</v>
      </c>
      <c r="EB30">
        <v>23</v>
      </c>
      <c r="EC30">
        <v>98</v>
      </c>
      <c r="ED30">
        <v>23</v>
      </c>
      <c r="EE30">
        <v>98</v>
      </c>
      <c r="EF30">
        <v>23</v>
      </c>
      <c r="EG30">
        <v>98</v>
      </c>
      <c r="EH30">
        <v>23</v>
      </c>
      <c r="EI30">
        <v>98</v>
      </c>
    </row>
    <row r="31" spans="1:139">
      <c r="A31" s="3" t="s">
        <v>83</v>
      </c>
      <c r="B31" s="3" t="s">
        <v>84</v>
      </c>
      <c r="C31" s="3" t="s">
        <v>46</v>
      </c>
      <c r="D31" s="3"/>
      <c r="E31" s="3" t="s">
        <v>88</v>
      </c>
      <c r="F31" s="3" t="s">
        <v>40</v>
      </c>
      <c r="G31" s="3"/>
      <c r="H31" s="3" t="s">
        <v>41</v>
      </c>
      <c r="I31" s="3" t="s">
        <v>86</v>
      </c>
      <c r="J31" s="3" t="s">
        <v>43</v>
      </c>
      <c r="K31" s="3" t="s">
        <v>56</v>
      </c>
      <c r="L31" s="3" t="s">
        <v>87</v>
      </c>
      <c r="M31" s="4"/>
      <c r="N31" s="7"/>
      <c r="O31" s="4"/>
      <c r="P31" s="4"/>
      <c r="Q31" s="4"/>
      <c r="R31" s="4"/>
      <c r="S31" s="4"/>
      <c r="T31" s="27"/>
      <c r="U31" s="33">
        <v>40</v>
      </c>
      <c r="V31" s="33">
        <v>100</v>
      </c>
      <c r="W31" s="29">
        <f t="shared" si="0"/>
        <v>0</v>
      </c>
      <c r="X31" s="5">
        <f t="shared" si="2"/>
        <v>0</v>
      </c>
      <c r="Y31" s="5">
        <f t="shared" si="1"/>
        <v>0</v>
      </c>
      <c r="DU31">
        <v>23</v>
      </c>
      <c r="DV31">
        <v>98</v>
      </c>
      <c r="DX31">
        <v>23</v>
      </c>
      <c r="DY31">
        <v>98</v>
      </c>
      <c r="DZ31">
        <v>23</v>
      </c>
      <c r="EA31">
        <v>98</v>
      </c>
      <c r="EB31">
        <v>23</v>
      </c>
      <c r="EC31">
        <v>98</v>
      </c>
      <c r="ED31">
        <v>23</v>
      </c>
      <c r="EE31">
        <v>98</v>
      </c>
      <c r="EF31">
        <v>23</v>
      </c>
      <c r="EG31">
        <v>98</v>
      </c>
      <c r="EH31">
        <v>23</v>
      </c>
      <c r="EI31">
        <v>98</v>
      </c>
    </row>
    <row r="32" spans="1:139">
      <c r="A32" s="3" t="s">
        <v>83</v>
      </c>
      <c r="B32" s="3" t="s">
        <v>84</v>
      </c>
      <c r="C32" s="3" t="s">
        <v>48</v>
      </c>
      <c r="D32" s="3"/>
      <c r="E32" s="3" t="s">
        <v>89</v>
      </c>
      <c r="F32" s="3" t="s">
        <v>40</v>
      </c>
      <c r="G32" s="3"/>
      <c r="H32" s="3" t="s">
        <v>41</v>
      </c>
      <c r="I32" s="3" t="s">
        <v>86</v>
      </c>
      <c r="J32" s="3" t="s">
        <v>43</v>
      </c>
      <c r="K32" s="3" t="s">
        <v>56</v>
      </c>
      <c r="L32" s="3" t="s">
        <v>87</v>
      </c>
      <c r="M32" s="4"/>
      <c r="N32" s="7"/>
      <c r="O32" s="4"/>
      <c r="P32" s="4"/>
      <c r="Q32" s="4"/>
      <c r="R32" s="4"/>
      <c r="S32" s="4"/>
      <c r="T32" s="27"/>
      <c r="U32" s="33">
        <v>40</v>
      </c>
      <c r="V32" s="33">
        <v>100</v>
      </c>
      <c r="W32" s="29">
        <f t="shared" si="0"/>
        <v>0</v>
      </c>
      <c r="X32" s="5">
        <f t="shared" si="2"/>
        <v>0</v>
      </c>
      <c r="Y32" s="5">
        <f t="shared" si="1"/>
        <v>0</v>
      </c>
      <c r="DU32">
        <v>23</v>
      </c>
      <c r="DV32">
        <v>98</v>
      </c>
      <c r="DX32">
        <v>23</v>
      </c>
      <c r="DY32">
        <v>98</v>
      </c>
      <c r="DZ32">
        <v>23</v>
      </c>
      <c r="EA32">
        <v>98</v>
      </c>
      <c r="EB32">
        <v>23</v>
      </c>
      <c r="EC32">
        <v>98</v>
      </c>
      <c r="ED32">
        <v>23</v>
      </c>
      <c r="EE32">
        <v>98</v>
      </c>
      <c r="EF32">
        <v>23</v>
      </c>
      <c r="EG32">
        <v>98</v>
      </c>
      <c r="EH32">
        <v>23</v>
      </c>
      <c r="EI32">
        <v>98</v>
      </c>
    </row>
    <row r="33" spans="1:139">
      <c r="A33" s="3" t="s">
        <v>83</v>
      </c>
      <c r="B33" s="3" t="s">
        <v>84</v>
      </c>
      <c r="C33" s="3" t="s">
        <v>50</v>
      </c>
      <c r="D33" s="3"/>
      <c r="E33" s="3" t="s">
        <v>90</v>
      </c>
      <c r="F33" s="3" t="s">
        <v>40</v>
      </c>
      <c r="G33" s="3"/>
      <c r="H33" s="3" t="s">
        <v>41</v>
      </c>
      <c r="I33" s="3" t="s">
        <v>86</v>
      </c>
      <c r="J33" s="3" t="s">
        <v>43</v>
      </c>
      <c r="K33" s="3" t="s">
        <v>56</v>
      </c>
      <c r="L33" s="3" t="s">
        <v>87</v>
      </c>
      <c r="M33" s="4"/>
      <c r="N33" s="7"/>
      <c r="O33" s="4"/>
      <c r="P33" s="4"/>
      <c r="Q33" s="4"/>
      <c r="R33" s="4"/>
      <c r="S33" s="4"/>
      <c r="T33" s="27"/>
      <c r="U33" s="33">
        <v>40</v>
      </c>
      <c r="V33" s="33">
        <v>100</v>
      </c>
      <c r="W33" s="29">
        <f t="shared" si="0"/>
        <v>0</v>
      </c>
      <c r="X33" s="5">
        <f t="shared" si="2"/>
        <v>0</v>
      </c>
      <c r="Y33" s="5">
        <f t="shared" si="1"/>
        <v>0</v>
      </c>
      <c r="DU33">
        <v>23</v>
      </c>
      <c r="DV33">
        <v>98</v>
      </c>
      <c r="DX33">
        <v>23</v>
      </c>
      <c r="DY33">
        <v>98</v>
      </c>
      <c r="DZ33">
        <v>23</v>
      </c>
      <c r="EA33">
        <v>98</v>
      </c>
      <c r="EB33">
        <v>23</v>
      </c>
      <c r="EC33">
        <v>98</v>
      </c>
      <c r="ED33">
        <v>23</v>
      </c>
      <c r="EE33">
        <v>98</v>
      </c>
      <c r="EF33">
        <v>23</v>
      </c>
      <c r="EG33">
        <v>98</v>
      </c>
      <c r="EH33">
        <v>23</v>
      </c>
      <c r="EI33">
        <v>98</v>
      </c>
    </row>
    <row r="34" spans="1:139">
      <c r="A34" s="3" t="s">
        <v>83</v>
      </c>
      <c r="B34" s="3" t="s">
        <v>84</v>
      </c>
      <c r="C34" s="3" t="s">
        <v>60</v>
      </c>
      <c r="D34" s="3"/>
      <c r="E34" s="3" t="s">
        <v>91</v>
      </c>
      <c r="F34" s="3" t="s">
        <v>40</v>
      </c>
      <c r="G34" s="3"/>
      <c r="H34" s="3" t="s">
        <v>41</v>
      </c>
      <c r="I34" s="3" t="s">
        <v>86</v>
      </c>
      <c r="J34" s="3" t="s">
        <v>43</v>
      </c>
      <c r="K34" s="3" t="s">
        <v>56</v>
      </c>
      <c r="L34" s="3" t="s">
        <v>87</v>
      </c>
      <c r="M34" s="4"/>
      <c r="N34" s="7"/>
      <c r="O34" s="4"/>
      <c r="P34" s="4"/>
      <c r="Q34" s="4"/>
      <c r="R34" s="4"/>
      <c r="S34" s="4"/>
      <c r="T34" s="27"/>
      <c r="U34" s="33">
        <v>40</v>
      </c>
      <c r="V34" s="33">
        <v>100</v>
      </c>
      <c r="W34" s="29">
        <f t="shared" si="0"/>
        <v>0</v>
      </c>
      <c r="X34" s="5">
        <f t="shared" si="2"/>
        <v>0</v>
      </c>
      <c r="Y34" s="5">
        <f t="shared" si="1"/>
        <v>0</v>
      </c>
      <c r="DU34">
        <v>23</v>
      </c>
      <c r="DV34">
        <v>98</v>
      </c>
      <c r="DX34">
        <v>23</v>
      </c>
      <c r="DY34">
        <v>98</v>
      </c>
      <c r="DZ34">
        <v>23</v>
      </c>
      <c r="EA34">
        <v>98</v>
      </c>
      <c r="EB34">
        <v>23</v>
      </c>
      <c r="EC34">
        <v>98</v>
      </c>
      <c r="ED34">
        <v>23</v>
      </c>
      <c r="EE34">
        <v>98</v>
      </c>
      <c r="EF34">
        <v>23</v>
      </c>
      <c r="EG34">
        <v>98</v>
      </c>
      <c r="EH34">
        <v>23</v>
      </c>
      <c r="EI34">
        <v>98</v>
      </c>
    </row>
    <row r="35" spans="1:139">
      <c r="A35" s="3" t="s">
        <v>83</v>
      </c>
      <c r="B35" s="3" t="s">
        <v>84</v>
      </c>
      <c r="C35" s="3" t="s">
        <v>62</v>
      </c>
      <c r="D35" s="3"/>
      <c r="E35" s="3" t="s">
        <v>92</v>
      </c>
      <c r="F35" s="3" t="s">
        <v>40</v>
      </c>
      <c r="G35" s="3"/>
      <c r="H35" s="3" t="s">
        <v>41</v>
      </c>
      <c r="I35" s="3" t="s">
        <v>86</v>
      </c>
      <c r="J35" s="3" t="s">
        <v>43</v>
      </c>
      <c r="K35" s="3" t="s">
        <v>56</v>
      </c>
      <c r="L35" s="3" t="s">
        <v>87</v>
      </c>
      <c r="M35" s="4"/>
      <c r="N35" s="7"/>
      <c r="O35" s="4"/>
      <c r="P35" s="4"/>
      <c r="Q35" s="4"/>
      <c r="R35" s="4"/>
      <c r="S35" s="4"/>
      <c r="T35" s="27"/>
      <c r="U35" s="33">
        <v>40</v>
      </c>
      <c r="V35" s="33">
        <v>100</v>
      </c>
      <c r="W35" s="29">
        <f t="shared" si="0"/>
        <v>0</v>
      </c>
      <c r="X35" s="5">
        <f t="shared" si="2"/>
        <v>0</v>
      </c>
      <c r="Y35" s="5">
        <f t="shared" si="1"/>
        <v>0</v>
      </c>
      <c r="DU35">
        <v>23</v>
      </c>
      <c r="DV35">
        <v>98</v>
      </c>
      <c r="DX35">
        <v>23</v>
      </c>
      <c r="DY35">
        <v>98</v>
      </c>
      <c r="DZ35">
        <v>23</v>
      </c>
      <c r="EA35">
        <v>98</v>
      </c>
      <c r="EB35">
        <v>23</v>
      </c>
      <c r="EC35">
        <v>98</v>
      </c>
      <c r="ED35">
        <v>23</v>
      </c>
      <c r="EE35">
        <v>98</v>
      </c>
      <c r="EF35">
        <v>23</v>
      </c>
      <c r="EG35">
        <v>98</v>
      </c>
      <c r="EH35">
        <v>23</v>
      </c>
      <c r="EI35">
        <v>98</v>
      </c>
    </row>
    <row r="36" spans="1:139">
      <c r="A36" s="3" t="s">
        <v>83</v>
      </c>
      <c r="B36" s="3" t="s">
        <v>84</v>
      </c>
      <c r="C36" s="3" t="s">
        <v>64</v>
      </c>
      <c r="D36" s="3"/>
      <c r="E36" s="3" t="s">
        <v>93</v>
      </c>
      <c r="F36" s="3" t="s">
        <v>40</v>
      </c>
      <c r="G36" s="3"/>
      <c r="H36" s="3" t="s">
        <v>41</v>
      </c>
      <c r="I36" s="3" t="s">
        <v>86</v>
      </c>
      <c r="J36" s="3" t="s">
        <v>43</v>
      </c>
      <c r="K36" s="3" t="s">
        <v>56</v>
      </c>
      <c r="L36" s="3" t="s">
        <v>87</v>
      </c>
      <c r="M36" s="4"/>
      <c r="N36" s="7"/>
      <c r="O36" s="4"/>
      <c r="P36" s="4"/>
      <c r="Q36" s="4"/>
      <c r="R36" s="4"/>
      <c r="S36" s="4"/>
      <c r="T36" s="27"/>
      <c r="U36" s="33">
        <v>40</v>
      </c>
      <c r="V36" s="33">
        <v>100</v>
      </c>
      <c r="W36" s="29">
        <f t="shared" si="0"/>
        <v>0</v>
      </c>
      <c r="X36" s="5">
        <f t="shared" si="2"/>
        <v>0</v>
      </c>
      <c r="Y36" s="5">
        <f t="shared" si="1"/>
        <v>0</v>
      </c>
      <c r="DU36">
        <v>23</v>
      </c>
      <c r="DV36">
        <v>98</v>
      </c>
      <c r="DX36">
        <v>23</v>
      </c>
      <c r="DY36">
        <v>98</v>
      </c>
      <c r="DZ36">
        <v>23</v>
      </c>
      <c r="EA36">
        <v>98</v>
      </c>
      <c r="EB36">
        <v>23</v>
      </c>
      <c r="EC36">
        <v>98</v>
      </c>
      <c r="ED36">
        <v>23</v>
      </c>
      <c r="EE36">
        <v>98</v>
      </c>
      <c r="EF36">
        <v>23</v>
      </c>
      <c r="EG36">
        <v>98</v>
      </c>
      <c r="EH36">
        <v>23</v>
      </c>
      <c r="EI36">
        <v>98</v>
      </c>
    </row>
    <row r="37" spans="1:139">
      <c r="A37" s="3" t="s">
        <v>94</v>
      </c>
      <c r="B37" s="3" t="s">
        <v>95</v>
      </c>
      <c r="C37" s="3" t="s">
        <v>38</v>
      </c>
      <c r="D37" s="3"/>
      <c r="E37" s="3" t="s">
        <v>96</v>
      </c>
      <c r="F37" s="3" t="s">
        <v>40</v>
      </c>
      <c r="G37" s="3"/>
      <c r="H37" s="3" t="s">
        <v>41</v>
      </c>
      <c r="I37" s="3" t="s">
        <v>97</v>
      </c>
      <c r="J37" s="3" t="s">
        <v>43</v>
      </c>
      <c r="K37" s="3" t="s">
        <v>44</v>
      </c>
      <c r="L37" s="3" t="s">
        <v>98</v>
      </c>
      <c r="M37" s="4"/>
      <c r="N37" s="7"/>
      <c r="O37" s="7"/>
      <c r="P37" s="4"/>
      <c r="Q37" s="4"/>
      <c r="R37" s="4"/>
      <c r="S37" s="4"/>
      <c r="T37" s="7"/>
      <c r="U37" s="33">
        <v>24</v>
      </c>
      <c r="V37" s="33">
        <v>60</v>
      </c>
      <c r="W37" s="29">
        <f t="shared" si="0"/>
        <v>0</v>
      </c>
      <c r="X37" s="5">
        <f t="shared" si="2"/>
        <v>0</v>
      </c>
      <c r="Y37" s="5">
        <f t="shared" si="1"/>
        <v>0</v>
      </c>
      <c r="DU37">
        <v>16.399999999999999</v>
      </c>
      <c r="DV37">
        <v>68</v>
      </c>
      <c r="DX37">
        <v>16.399999999999999</v>
      </c>
      <c r="DY37">
        <v>68</v>
      </c>
      <c r="DZ37">
        <v>16.399999999999999</v>
      </c>
      <c r="EA37">
        <v>68</v>
      </c>
      <c r="EB37">
        <v>16.399999999999999</v>
      </c>
      <c r="EC37">
        <v>68</v>
      </c>
      <c r="ED37">
        <v>16.399999999999999</v>
      </c>
      <c r="EE37">
        <v>68</v>
      </c>
    </row>
    <row r="38" spans="1:139">
      <c r="A38" s="3" t="s">
        <v>94</v>
      </c>
      <c r="B38" s="3" t="s">
        <v>95</v>
      </c>
      <c r="C38" s="3" t="s">
        <v>46</v>
      </c>
      <c r="D38" s="3"/>
      <c r="E38" s="3" t="s">
        <v>99</v>
      </c>
      <c r="F38" s="3" t="s">
        <v>40</v>
      </c>
      <c r="G38" s="3"/>
      <c r="H38" s="3" t="s">
        <v>41</v>
      </c>
      <c r="I38" s="3" t="s">
        <v>97</v>
      </c>
      <c r="J38" s="3" t="s">
        <v>43</v>
      </c>
      <c r="K38" s="3" t="s">
        <v>44</v>
      </c>
      <c r="L38" s="3" t="s">
        <v>98</v>
      </c>
      <c r="M38" s="4"/>
      <c r="N38" s="7"/>
      <c r="O38" s="7"/>
      <c r="P38" s="4"/>
      <c r="Q38" s="4"/>
      <c r="R38" s="4"/>
      <c r="S38" s="4"/>
      <c r="T38" s="7"/>
      <c r="U38" s="33">
        <v>24</v>
      </c>
      <c r="V38" s="33">
        <v>60</v>
      </c>
      <c r="W38" s="29">
        <f t="shared" si="0"/>
        <v>0</v>
      </c>
      <c r="X38" s="5">
        <f t="shared" si="2"/>
        <v>0</v>
      </c>
      <c r="Y38" s="5">
        <f t="shared" si="1"/>
        <v>0</v>
      </c>
      <c r="DU38">
        <v>16.399999999999999</v>
      </c>
      <c r="DV38">
        <v>68</v>
      </c>
      <c r="DX38">
        <v>16.399999999999999</v>
      </c>
      <c r="DY38">
        <v>68</v>
      </c>
      <c r="DZ38">
        <v>16.399999999999999</v>
      </c>
      <c r="EA38">
        <v>68</v>
      </c>
      <c r="EB38">
        <v>16.399999999999999</v>
      </c>
      <c r="EC38">
        <v>68</v>
      </c>
      <c r="ED38">
        <v>16.399999999999999</v>
      </c>
      <c r="EE38">
        <v>68</v>
      </c>
    </row>
    <row r="39" spans="1:139">
      <c r="A39" s="3" t="s">
        <v>94</v>
      </c>
      <c r="B39" s="3" t="s">
        <v>95</v>
      </c>
      <c r="C39" s="3" t="s">
        <v>48</v>
      </c>
      <c r="D39" s="3"/>
      <c r="E39" s="3" t="s">
        <v>100</v>
      </c>
      <c r="F39" s="3" t="s">
        <v>40</v>
      </c>
      <c r="G39" s="3"/>
      <c r="H39" s="3" t="s">
        <v>41</v>
      </c>
      <c r="I39" s="3" t="s">
        <v>97</v>
      </c>
      <c r="J39" s="3" t="s">
        <v>43</v>
      </c>
      <c r="K39" s="3" t="s">
        <v>44</v>
      </c>
      <c r="L39" s="3" t="s">
        <v>98</v>
      </c>
      <c r="M39" s="4"/>
      <c r="N39" s="7"/>
      <c r="O39" s="7"/>
      <c r="P39" s="4"/>
      <c r="Q39" s="4"/>
      <c r="R39" s="4"/>
      <c r="S39" s="4"/>
      <c r="T39" s="7"/>
      <c r="U39" s="33">
        <v>24</v>
      </c>
      <c r="V39" s="33">
        <v>60</v>
      </c>
      <c r="W39" s="29">
        <f t="shared" si="0"/>
        <v>0</v>
      </c>
      <c r="X39" s="5">
        <f t="shared" si="2"/>
        <v>0</v>
      </c>
      <c r="Y39" s="5">
        <f t="shared" si="1"/>
        <v>0</v>
      </c>
      <c r="DU39">
        <v>16.399999999999999</v>
      </c>
      <c r="DV39">
        <v>68</v>
      </c>
      <c r="DX39">
        <v>16.399999999999999</v>
      </c>
      <c r="DY39">
        <v>68</v>
      </c>
      <c r="DZ39">
        <v>16.399999999999999</v>
      </c>
      <c r="EA39">
        <v>68</v>
      </c>
      <c r="EB39">
        <v>16.399999999999999</v>
      </c>
      <c r="EC39">
        <v>68</v>
      </c>
      <c r="ED39">
        <v>16.399999999999999</v>
      </c>
      <c r="EE39">
        <v>68</v>
      </c>
    </row>
    <row r="40" spans="1:139">
      <c r="A40" s="3" t="s">
        <v>94</v>
      </c>
      <c r="B40" s="3" t="s">
        <v>95</v>
      </c>
      <c r="C40" s="3" t="s">
        <v>50</v>
      </c>
      <c r="D40" s="3"/>
      <c r="E40" s="3" t="s">
        <v>101</v>
      </c>
      <c r="F40" s="3" t="s">
        <v>40</v>
      </c>
      <c r="G40" s="3"/>
      <c r="H40" s="3" t="s">
        <v>41</v>
      </c>
      <c r="I40" s="3" t="s">
        <v>97</v>
      </c>
      <c r="J40" s="3" t="s">
        <v>43</v>
      </c>
      <c r="K40" s="3" t="s">
        <v>44</v>
      </c>
      <c r="L40" s="3" t="s">
        <v>98</v>
      </c>
      <c r="M40" s="4"/>
      <c r="N40" s="7"/>
      <c r="O40" s="7"/>
      <c r="P40" s="4"/>
      <c r="Q40" s="4"/>
      <c r="R40" s="4"/>
      <c r="S40" s="4"/>
      <c r="T40" s="7"/>
      <c r="U40" s="33">
        <v>24</v>
      </c>
      <c r="V40" s="33">
        <v>60</v>
      </c>
      <c r="W40" s="29">
        <f t="shared" si="0"/>
        <v>0</v>
      </c>
      <c r="X40" s="5">
        <f t="shared" si="2"/>
        <v>0</v>
      </c>
      <c r="Y40" s="5">
        <f t="shared" si="1"/>
        <v>0</v>
      </c>
      <c r="DU40">
        <v>16.399999999999999</v>
      </c>
      <c r="DV40">
        <v>68</v>
      </c>
      <c r="DX40">
        <v>16.399999999999999</v>
      </c>
      <c r="DY40">
        <v>68</v>
      </c>
      <c r="DZ40">
        <v>16.399999999999999</v>
      </c>
      <c r="EA40">
        <v>68</v>
      </c>
      <c r="EB40">
        <v>16.399999999999999</v>
      </c>
      <c r="EC40">
        <v>68</v>
      </c>
      <c r="ED40">
        <v>16.399999999999999</v>
      </c>
      <c r="EE40">
        <v>68</v>
      </c>
    </row>
    <row r="41" spans="1:139">
      <c r="A41" s="3" t="s">
        <v>102</v>
      </c>
      <c r="B41" s="3" t="s">
        <v>103</v>
      </c>
      <c r="C41" s="3" t="s">
        <v>38</v>
      </c>
      <c r="D41" s="3"/>
      <c r="E41" s="3" t="s">
        <v>104</v>
      </c>
      <c r="F41" s="3" t="s">
        <v>40</v>
      </c>
      <c r="G41" s="3"/>
      <c r="H41" s="3" t="s">
        <v>41</v>
      </c>
      <c r="I41" s="3" t="s">
        <v>105</v>
      </c>
      <c r="J41" s="3" t="s">
        <v>43</v>
      </c>
      <c r="K41" s="3" t="s">
        <v>56</v>
      </c>
      <c r="L41" s="3" t="s">
        <v>98</v>
      </c>
      <c r="M41" s="4"/>
      <c r="N41" s="7"/>
      <c r="O41" s="7"/>
      <c r="P41" s="4"/>
      <c r="Q41" s="4"/>
      <c r="R41" s="4"/>
      <c r="S41" s="4"/>
      <c r="T41" s="7"/>
      <c r="U41" s="33">
        <v>34</v>
      </c>
      <c r="V41" s="33">
        <v>85</v>
      </c>
      <c r="W41" s="29">
        <f t="shared" si="0"/>
        <v>0</v>
      </c>
      <c r="X41" s="5">
        <f t="shared" si="2"/>
        <v>0</v>
      </c>
      <c r="Y41" s="5">
        <f t="shared" si="1"/>
        <v>0</v>
      </c>
      <c r="DU41">
        <v>22.9</v>
      </c>
      <c r="DV41">
        <v>88</v>
      </c>
      <c r="DX41">
        <v>22.9</v>
      </c>
      <c r="DY41">
        <v>88</v>
      </c>
      <c r="DZ41">
        <v>22.9</v>
      </c>
      <c r="EA41">
        <v>88</v>
      </c>
      <c r="EB41">
        <v>22.9</v>
      </c>
      <c r="EC41">
        <v>88</v>
      </c>
      <c r="ED41">
        <v>22.9</v>
      </c>
      <c r="EE41">
        <v>88</v>
      </c>
    </row>
    <row r="42" spans="1:139">
      <c r="A42" s="3" t="s">
        <v>102</v>
      </c>
      <c r="B42" s="3" t="s">
        <v>103</v>
      </c>
      <c r="C42" s="3" t="s">
        <v>46</v>
      </c>
      <c r="D42" s="3"/>
      <c r="E42" s="3" t="s">
        <v>106</v>
      </c>
      <c r="F42" s="3" t="s">
        <v>40</v>
      </c>
      <c r="G42" s="3"/>
      <c r="H42" s="3" t="s">
        <v>41</v>
      </c>
      <c r="I42" s="3" t="s">
        <v>105</v>
      </c>
      <c r="J42" s="3" t="s">
        <v>43</v>
      </c>
      <c r="K42" s="3" t="s">
        <v>56</v>
      </c>
      <c r="L42" s="3" t="s">
        <v>98</v>
      </c>
      <c r="M42" s="4"/>
      <c r="N42" s="7"/>
      <c r="O42" s="7"/>
      <c r="P42" s="4"/>
      <c r="Q42" s="4"/>
      <c r="R42" s="4"/>
      <c r="S42" s="4"/>
      <c r="T42" s="7"/>
      <c r="U42" s="33">
        <v>34</v>
      </c>
      <c r="V42" s="33">
        <v>85</v>
      </c>
      <c r="W42" s="29">
        <f t="shared" si="0"/>
        <v>0</v>
      </c>
      <c r="X42" s="5">
        <f t="shared" si="2"/>
        <v>0</v>
      </c>
      <c r="Y42" s="5">
        <f t="shared" si="1"/>
        <v>0</v>
      </c>
      <c r="DU42">
        <v>22.9</v>
      </c>
      <c r="DV42">
        <v>88</v>
      </c>
      <c r="DX42">
        <v>22.9</v>
      </c>
      <c r="DY42">
        <v>88</v>
      </c>
      <c r="DZ42">
        <v>22.9</v>
      </c>
      <c r="EA42">
        <v>88</v>
      </c>
      <c r="EB42">
        <v>22.9</v>
      </c>
      <c r="EC42">
        <v>88</v>
      </c>
      <c r="ED42">
        <v>22.9</v>
      </c>
      <c r="EE42">
        <v>88</v>
      </c>
    </row>
    <row r="43" spans="1:139">
      <c r="A43" s="3" t="s">
        <v>102</v>
      </c>
      <c r="B43" s="3" t="s">
        <v>103</v>
      </c>
      <c r="C43" s="3" t="s">
        <v>50</v>
      </c>
      <c r="D43" s="3"/>
      <c r="E43" s="3" t="s">
        <v>107</v>
      </c>
      <c r="F43" s="3" t="s">
        <v>40</v>
      </c>
      <c r="G43" s="3"/>
      <c r="H43" s="3" t="s">
        <v>41</v>
      </c>
      <c r="I43" s="3" t="s">
        <v>105</v>
      </c>
      <c r="J43" s="3" t="s">
        <v>43</v>
      </c>
      <c r="K43" s="3" t="s">
        <v>56</v>
      </c>
      <c r="L43" s="3" t="s">
        <v>98</v>
      </c>
      <c r="M43" s="4"/>
      <c r="N43" s="7"/>
      <c r="O43" s="7"/>
      <c r="P43" s="4"/>
      <c r="Q43" s="4"/>
      <c r="R43" s="4"/>
      <c r="S43" s="4"/>
      <c r="T43" s="7"/>
      <c r="U43" s="33">
        <v>34</v>
      </c>
      <c r="V43" s="33">
        <v>85</v>
      </c>
      <c r="W43" s="29">
        <f t="shared" si="0"/>
        <v>0</v>
      </c>
      <c r="X43" s="5">
        <f t="shared" si="2"/>
        <v>0</v>
      </c>
      <c r="Y43" s="5">
        <f t="shared" si="1"/>
        <v>0</v>
      </c>
      <c r="DU43">
        <v>22.9</v>
      </c>
      <c r="DV43">
        <v>88</v>
      </c>
      <c r="DX43">
        <v>22.9</v>
      </c>
      <c r="DY43">
        <v>88</v>
      </c>
      <c r="DZ43">
        <v>22.9</v>
      </c>
      <c r="EA43">
        <v>88</v>
      </c>
      <c r="EB43">
        <v>22.9</v>
      </c>
      <c r="EC43">
        <v>88</v>
      </c>
      <c r="ED43">
        <v>22.9</v>
      </c>
      <c r="EE43">
        <v>88</v>
      </c>
    </row>
    <row r="44" spans="1:139">
      <c r="A44" s="3" t="s">
        <v>102</v>
      </c>
      <c r="B44" s="3" t="s">
        <v>103</v>
      </c>
      <c r="C44" s="3" t="s">
        <v>62</v>
      </c>
      <c r="D44" s="3"/>
      <c r="E44" s="3" t="s">
        <v>108</v>
      </c>
      <c r="F44" s="3" t="s">
        <v>40</v>
      </c>
      <c r="G44" s="3"/>
      <c r="H44" s="3" t="s">
        <v>41</v>
      </c>
      <c r="I44" s="3" t="s">
        <v>105</v>
      </c>
      <c r="J44" s="3" t="s">
        <v>43</v>
      </c>
      <c r="K44" s="3" t="s">
        <v>56</v>
      </c>
      <c r="L44" s="3" t="s">
        <v>98</v>
      </c>
      <c r="M44" s="4"/>
      <c r="N44" s="7"/>
      <c r="O44" s="7"/>
      <c r="P44" s="4"/>
      <c r="Q44" s="4"/>
      <c r="R44" s="4"/>
      <c r="S44" s="4"/>
      <c r="T44" s="7"/>
      <c r="U44" s="33">
        <v>34</v>
      </c>
      <c r="V44" s="33">
        <v>85</v>
      </c>
      <c r="W44" s="29">
        <f t="shared" si="0"/>
        <v>0</v>
      </c>
      <c r="X44" s="5">
        <f t="shared" si="2"/>
        <v>0</v>
      </c>
      <c r="Y44" s="5">
        <f t="shared" si="1"/>
        <v>0</v>
      </c>
      <c r="DU44">
        <v>22.9</v>
      </c>
      <c r="DV44">
        <v>88</v>
      </c>
      <c r="DX44">
        <v>22.9</v>
      </c>
      <c r="DY44">
        <v>88</v>
      </c>
      <c r="DZ44">
        <v>22.9</v>
      </c>
      <c r="EA44">
        <v>88</v>
      </c>
      <c r="EB44">
        <v>22.9</v>
      </c>
      <c r="EC44">
        <v>88</v>
      </c>
      <c r="ED44">
        <v>22.9</v>
      </c>
      <c r="EE44">
        <v>88</v>
      </c>
    </row>
    <row r="45" spans="1:139">
      <c r="A45" s="3" t="s">
        <v>102</v>
      </c>
      <c r="B45" s="3" t="s">
        <v>103</v>
      </c>
      <c r="C45" s="3" t="s">
        <v>109</v>
      </c>
      <c r="D45" s="3"/>
      <c r="E45" s="3" t="s">
        <v>110</v>
      </c>
      <c r="F45" s="3" t="s">
        <v>40</v>
      </c>
      <c r="G45" s="3"/>
      <c r="H45" s="3" t="s">
        <v>41</v>
      </c>
      <c r="I45" s="3" t="s">
        <v>105</v>
      </c>
      <c r="J45" s="3" t="s">
        <v>43</v>
      </c>
      <c r="K45" s="3" t="s">
        <v>56</v>
      </c>
      <c r="L45" s="3" t="s">
        <v>98</v>
      </c>
      <c r="M45" s="4"/>
      <c r="N45" s="7"/>
      <c r="O45" s="7"/>
      <c r="P45" s="4"/>
      <c r="Q45" s="4"/>
      <c r="R45" s="4"/>
      <c r="S45" s="4"/>
      <c r="T45" s="7"/>
      <c r="U45" s="33">
        <v>34</v>
      </c>
      <c r="V45" s="33">
        <v>85</v>
      </c>
      <c r="W45" s="29">
        <f t="shared" si="0"/>
        <v>0</v>
      </c>
      <c r="X45" s="5">
        <f t="shared" si="2"/>
        <v>0</v>
      </c>
      <c r="Y45" s="5">
        <f t="shared" si="1"/>
        <v>0</v>
      </c>
      <c r="DU45">
        <v>22.9</v>
      </c>
      <c r="DV45">
        <v>88</v>
      </c>
      <c r="DX45">
        <v>22.9</v>
      </c>
      <c r="DY45">
        <v>88</v>
      </c>
      <c r="DZ45">
        <v>22.9</v>
      </c>
      <c r="EA45">
        <v>88</v>
      </c>
      <c r="EB45">
        <v>22.9</v>
      </c>
      <c r="EC45">
        <v>88</v>
      </c>
      <c r="ED45">
        <v>22.9</v>
      </c>
      <c r="EE45">
        <v>88</v>
      </c>
    </row>
    <row r="46" spans="1:139">
      <c r="A46" s="3" t="s">
        <v>102</v>
      </c>
      <c r="B46" s="3" t="s">
        <v>103</v>
      </c>
      <c r="C46" s="3" t="s">
        <v>111</v>
      </c>
      <c r="D46" s="3"/>
      <c r="E46" s="3" t="s">
        <v>112</v>
      </c>
      <c r="F46" s="3" t="s">
        <v>40</v>
      </c>
      <c r="G46" s="3"/>
      <c r="H46" s="3" t="s">
        <v>41</v>
      </c>
      <c r="I46" s="3" t="s">
        <v>105</v>
      </c>
      <c r="J46" s="3" t="s">
        <v>43</v>
      </c>
      <c r="K46" s="3" t="s">
        <v>56</v>
      </c>
      <c r="L46" s="3" t="s">
        <v>98</v>
      </c>
      <c r="M46" s="4"/>
      <c r="N46" s="7"/>
      <c r="O46" s="7"/>
      <c r="P46" s="4"/>
      <c r="Q46" s="4"/>
      <c r="R46" s="4"/>
      <c r="S46" s="4"/>
      <c r="T46" s="7"/>
      <c r="U46" s="33">
        <v>34</v>
      </c>
      <c r="V46" s="33">
        <v>85</v>
      </c>
      <c r="W46" s="29">
        <f t="shared" si="0"/>
        <v>0</v>
      </c>
      <c r="X46" s="5">
        <f t="shared" si="2"/>
        <v>0</v>
      </c>
      <c r="Y46" s="5">
        <f t="shared" si="1"/>
        <v>0</v>
      </c>
      <c r="DU46">
        <v>22.9</v>
      </c>
      <c r="DV46">
        <v>88</v>
      </c>
      <c r="DX46">
        <v>22.9</v>
      </c>
      <c r="DY46">
        <v>88</v>
      </c>
      <c r="DZ46">
        <v>22.9</v>
      </c>
      <c r="EA46">
        <v>88</v>
      </c>
      <c r="EB46">
        <v>22.9</v>
      </c>
      <c r="EC46">
        <v>88</v>
      </c>
      <c r="ED46">
        <v>22.9</v>
      </c>
      <c r="EE46">
        <v>88</v>
      </c>
    </row>
    <row r="47" spans="1:139">
      <c r="A47" s="3" t="s">
        <v>113</v>
      </c>
      <c r="B47" s="3" t="s">
        <v>114</v>
      </c>
      <c r="C47" s="3" t="s">
        <v>38</v>
      </c>
      <c r="D47" s="3"/>
      <c r="E47" s="3" t="s">
        <v>115</v>
      </c>
      <c r="F47" s="3" t="s">
        <v>40</v>
      </c>
      <c r="G47" s="3"/>
      <c r="H47" s="3" t="s">
        <v>41</v>
      </c>
      <c r="I47" s="3" t="s">
        <v>116</v>
      </c>
      <c r="J47" s="3" t="s">
        <v>43</v>
      </c>
      <c r="K47" s="3" t="s">
        <v>56</v>
      </c>
      <c r="L47" s="3" t="s">
        <v>98</v>
      </c>
      <c r="M47" s="4"/>
      <c r="N47" s="7"/>
      <c r="O47" s="7"/>
      <c r="P47" s="4"/>
      <c r="Q47" s="4"/>
      <c r="R47" s="4"/>
      <c r="S47" s="4"/>
      <c r="T47" s="7"/>
      <c r="U47" s="33">
        <v>40</v>
      </c>
      <c r="V47" s="33">
        <v>100</v>
      </c>
      <c r="W47" s="29">
        <f t="shared" si="0"/>
        <v>0</v>
      </c>
      <c r="X47" s="5">
        <f t="shared" si="2"/>
        <v>0</v>
      </c>
      <c r="Y47" s="5">
        <f t="shared" si="1"/>
        <v>0</v>
      </c>
      <c r="DU47">
        <v>24</v>
      </c>
      <c r="DV47">
        <v>98</v>
      </c>
      <c r="DX47">
        <v>24</v>
      </c>
      <c r="DY47">
        <v>98</v>
      </c>
      <c r="DZ47">
        <v>24</v>
      </c>
      <c r="EA47">
        <v>98</v>
      </c>
      <c r="EB47">
        <v>24</v>
      </c>
      <c r="EC47">
        <v>98</v>
      </c>
      <c r="ED47">
        <v>24</v>
      </c>
      <c r="EE47">
        <v>98</v>
      </c>
    </row>
    <row r="48" spans="1:139">
      <c r="A48" s="3" t="s">
        <v>113</v>
      </c>
      <c r="B48" s="3" t="s">
        <v>114</v>
      </c>
      <c r="C48" s="3" t="s">
        <v>46</v>
      </c>
      <c r="D48" s="3"/>
      <c r="E48" s="3" t="s">
        <v>117</v>
      </c>
      <c r="F48" s="3" t="s">
        <v>40</v>
      </c>
      <c r="G48" s="3"/>
      <c r="H48" s="3" t="s">
        <v>41</v>
      </c>
      <c r="I48" s="3" t="s">
        <v>116</v>
      </c>
      <c r="J48" s="3" t="s">
        <v>43</v>
      </c>
      <c r="K48" s="3" t="s">
        <v>56</v>
      </c>
      <c r="L48" s="3" t="s">
        <v>98</v>
      </c>
      <c r="M48" s="4"/>
      <c r="N48" s="7"/>
      <c r="O48" s="7"/>
      <c r="P48" s="4"/>
      <c r="Q48" s="4"/>
      <c r="R48" s="4"/>
      <c r="S48" s="4"/>
      <c r="T48" s="7"/>
      <c r="U48" s="33">
        <v>40</v>
      </c>
      <c r="V48" s="33">
        <v>100</v>
      </c>
      <c r="W48" s="29">
        <f t="shared" si="0"/>
        <v>0</v>
      </c>
      <c r="X48" s="5">
        <f t="shared" si="2"/>
        <v>0</v>
      </c>
      <c r="Y48" s="5">
        <f t="shared" si="1"/>
        <v>0</v>
      </c>
      <c r="DU48">
        <v>24</v>
      </c>
      <c r="DV48">
        <v>98</v>
      </c>
      <c r="DX48">
        <v>24</v>
      </c>
      <c r="DY48">
        <v>98</v>
      </c>
      <c r="DZ48">
        <v>24</v>
      </c>
      <c r="EA48">
        <v>98</v>
      </c>
      <c r="EB48">
        <v>24</v>
      </c>
      <c r="EC48">
        <v>98</v>
      </c>
      <c r="ED48">
        <v>24</v>
      </c>
      <c r="EE48">
        <v>98</v>
      </c>
    </row>
    <row r="49" spans="1:139">
      <c r="A49" s="3" t="s">
        <v>113</v>
      </c>
      <c r="B49" s="3" t="s">
        <v>114</v>
      </c>
      <c r="C49" s="3" t="s">
        <v>50</v>
      </c>
      <c r="D49" s="3"/>
      <c r="E49" s="3" t="s">
        <v>118</v>
      </c>
      <c r="F49" s="3" t="s">
        <v>40</v>
      </c>
      <c r="G49" s="3"/>
      <c r="H49" s="3" t="s">
        <v>41</v>
      </c>
      <c r="I49" s="3" t="s">
        <v>116</v>
      </c>
      <c r="J49" s="3" t="s">
        <v>43</v>
      </c>
      <c r="K49" s="3" t="s">
        <v>56</v>
      </c>
      <c r="L49" s="3" t="s">
        <v>98</v>
      </c>
      <c r="M49" s="4"/>
      <c r="N49" s="7"/>
      <c r="O49" s="7"/>
      <c r="P49" s="4"/>
      <c r="Q49" s="4"/>
      <c r="R49" s="4"/>
      <c r="S49" s="4"/>
      <c r="T49" s="7"/>
      <c r="U49" s="33">
        <v>40</v>
      </c>
      <c r="V49" s="33">
        <v>100</v>
      </c>
      <c r="W49" s="29">
        <f t="shared" si="0"/>
        <v>0</v>
      </c>
      <c r="X49" s="5">
        <f t="shared" si="2"/>
        <v>0</v>
      </c>
      <c r="Y49" s="5">
        <f t="shared" si="1"/>
        <v>0</v>
      </c>
      <c r="DU49">
        <v>24</v>
      </c>
      <c r="DV49">
        <v>98</v>
      </c>
      <c r="DX49">
        <v>24</v>
      </c>
      <c r="DY49">
        <v>98</v>
      </c>
      <c r="DZ49">
        <v>24</v>
      </c>
      <c r="EA49">
        <v>98</v>
      </c>
      <c r="EB49">
        <v>24</v>
      </c>
      <c r="EC49">
        <v>98</v>
      </c>
      <c r="ED49">
        <v>24</v>
      </c>
      <c r="EE49">
        <v>98</v>
      </c>
    </row>
    <row r="50" spans="1:139">
      <c r="A50" s="3" t="s">
        <v>113</v>
      </c>
      <c r="B50" s="3" t="s">
        <v>114</v>
      </c>
      <c r="C50" s="3" t="s">
        <v>62</v>
      </c>
      <c r="D50" s="3"/>
      <c r="E50" s="3" t="s">
        <v>119</v>
      </c>
      <c r="F50" s="3" t="s">
        <v>40</v>
      </c>
      <c r="G50" s="3"/>
      <c r="H50" s="3" t="s">
        <v>41</v>
      </c>
      <c r="I50" s="3" t="s">
        <v>116</v>
      </c>
      <c r="J50" s="3" t="s">
        <v>43</v>
      </c>
      <c r="K50" s="3" t="s">
        <v>56</v>
      </c>
      <c r="L50" s="3" t="s">
        <v>98</v>
      </c>
      <c r="M50" s="4"/>
      <c r="N50" s="7"/>
      <c r="O50" s="7"/>
      <c r="P50" s="4"/>
      <c r="Q50" s="4"/>
      <c r="R50" s="4"/>
      <c r="S50" s="4"/>
      <c r="T50" s="7"/>
      <c r="U50" s="33">
        <v>40</v>
      </c>
      <c r="V50" s="33">
        <v>100</v>
      </c>
      <c r="W50" s="29">
        <f t="shared" si="0"/>
        <v>0</v>
      </c>
      <c r="X50" s="5">
        <f t="shared" si="2"/>
        <v>0</v>
      </c>
      <c r="Y50" s="5">
        <f t="shared" si="1"/>
        <v>0</v>
      </c>
      <c r="DU50">
        <v>24</v>
      </c>
      <c r="DV50">
        <v>98</v>
      </c>
      <c r="DX50">
        <v>24</v>
      </c>
      <c r="DY50">
        <v>98</v>
      </c>
      <c r="DZ50">
        <v>24</v>
      </c>
      <c r="EA50">
        <v>98</v>
      </c>
      <c r="EB50">
        <v>24</v>
      </c>
      <c r="EC50">
        <v>98</v>
      </c>
      <c r="ED50">
        <v>24</v>
      </c>
      <c r="EE50">
        <v>98</v>
      </c>
    </row>
    <row r="51" spans="1:139">
      <c r="A51" s="3" t="s">
        <v>113</v>
      </c>
      <c r="B51" s="3" t="s">
        <v>114</v>
      </c>
      <c r="C51" s="3" t="s">
        <v>109</v>
      </c>
      <c r="D51" s="3"/>
      <c r="E51" s="3" t="s">
        <v>120</v>
      </c>
      <c r="F51" s="3" t="s">
        <v>40</v>
      </c>
      <c r="G51" s="3"/>
      <c r="H51" s="3" t="s">
        <v>41</v>
      </c>
      <c r="I51" s="3" t="s">
        <v>116</v>
      </c>
      <c r="J51" s="3" t="s">
        <v>43</v>
      </c>
      <c r="K51" s="3" t="s">
        <v>56</v>
      </c>
      <c r="L51" s="3" t="s">
        <v>98</v>
      </c>
      <c r="M51" s="4"/>
      <c r="N51" s="7"/>
      <c r="O51" s="7"/>
      <c r="P51" s="4"/>
      <c r="Q51" s="4"/>
      <c r="R51" s="4"/>
      <c r="S51" s="4"/>
      <c r="T51" s="7"/>
      <c r="U51" s="33">
        <v>40</v>
      </c>
      <c r="V51" s="33">
        <v>100</v>
      </c>
      <c r="W51" s="29">
        <f t="shared" si="0"/>
        <v>0</v>
      </c>
      <c r="X51" s="5">
        <f t="shared" si="2"/>
        <v>0</v>
      </c>
      <c r="Y51" s="5">
        <f t="shared" si="1"/>
        <v>0</v>
      </c>
      <c r="DU51">
        <v>24</v>
      </c>
      <c r="DV51">
        <v>98</v>
      </c>
      <c r="DX51">
        <v>24</v>
      </c>
      <c r="DY51">
        <v>98</v>
      </c>
      <c r="DZ51">
        <v>24</v>
      </c>
      <c r="EA51">
        <v>98</v>
      </c>
      <c r="EB51">
        <v>24</v>
      </c>
      <c r="EC51">
        <v>98</v>
      </c>
      <c r="ED51">
        <v>24</v>
      </c>
      <c r="EE51">
        <v>98</v>
      </c>
    </row>
    <row r="52" spans="1:139">
      <c r="A52" s="3" t="s">
        <v>113</v>
      </c>
      <c r="B52" s="3" t="s">
        <v>114</v>
      </c>
      <c r="C52" s="3" t="s">
        <v>111</v>
      </c>
      <c r="D52" s="3"/>
      <c r="E52" s="3" t="s">
        <v>121</v>
      </c>
      <c r="F52" s="3" t="s">
        <v>40</v>
      </c>
      <c r="G52" s="3"/>
      <c r="H52" s="3" t="s">
        <v>41</v>
      </c>
      <c r="I52" s="3" t="s">
        <v>116</v>
      </c>
      <c r="J52" s="3" t="s">
        <v>43</v>
      </c>
      <c r="K52" s="3" t="s">
        <v>56</v>
      </c>
      <c r="L52" s="3" t="s">
        <v>98</v>
      </c>
      <c r="M52" s="4"/>
      <c r="N52" s="7"/>
      <c r="O52" s="7"/>
      <c r="P52" s="4"/>
      <c r="Q52" s="4"/>
      <c r="R52" s="4"/>
      <c r="S52" s="4"/>
      <c r="T52" s="7"/>
      <c r="U52" s="33">
        <v>40</v>
      </c>
      <c r="V52" s="33">
        <v>100</v>
      </c>
      <c r="W52" s="29">
        <f t="shared" si="0"/>
        <v>0</v>
      </c>
      <c r="X52" s="5">
        <f t="shared" si="2"/>
        <v>0</v>
      </c>
      <c r="Y52" s="5">
        <f t="shared" si="1"/>
        <v>0</v>
      </c>
      <c r="DU52">
        <v>24</v>
      </c>
      <c r="DV52">
        <v>98</v>
      </c>
      <c r="DX52">
        <v>24</v>
      </c>
      <c r="DY52">
        <v>98</v>
      </c>
      <c r="DZ52">
        <v>24</v>
      </c>
      <c r="EA52">
        <v>98</v>
      </c>
      <c r="EB52">
        <v>24</v>
      </c>
      <c r="EC52">
        <v>98</v>
      </c>
      <c r="ED52">
        <v>24</v>
      </c>
      <c r="EE52">
        <v>98</v>
      </c>
    </row>
    <row r="53" spans="1:139">
      <c r="A53" s="3" t="s">
        <v>122</v>
      </c>
      <c r="B53" s="3" t="s">
        <v>123</v>
      </c>
      <c r="C53" s="3" t="s">
        <v>38</v>
      </c>
      <c r="D53" s="3"/>
      <c r="E53" s="3" t="s">
        <v>124</v>
      </c>
      <c r="F53" s="3" t="s">
        <v>40</v>
      </c>
      <c r="G53" s="3"/>
      <c r="H53" s="3" t="s">
        <v>41</v>
      </c>
      <c r="I53" s="3" t="s">
        <v>125</v>
      </c>
      <c r="J53" s="3" t="s">
        <v>43</v>
      </c>
      <c r="K53" s="3" t="s">
        <v>126</v>
      </c>
      <c r="L53" s="3" t="s">
        <v>98</v>
      </c>
      <c r="M53" s="4"/>
      <c r="N53" s="7"/>
      <c r="O53" s="7"/>
      <c r="P53" s="4"/>
      <c r="Q53" s="4"/>
      <c r="R53" s="4"/>
      <c r="S53" s="4"/>
      <c r="T53" s="7"/>
      <c r="U53" s="33">
        <v>40</v>
      </c>
      <c r="V53" s="33">
        <v>100</v>
      </c>
      <c r="W53" s="29">
        <f t="shared" si="0"/>
        <v>0</v>
      </c>
      <c r="X53" s="5">
        <f t="shared" si="2"/>
        <v>0</v>
      </c>
      <c r="Y53" s="5">
        <f t="shared" si="1"/>
        <v>0</v>
      </c>
      <c r="DU53">
        <v>25.5</v>
      </c>
      <c r="DV53">
        <v>98</v>
      </c>
      <c r="DX53">
        <v>25.5</v>
      </c>
      <c r="DY53">
        <v>98</v>
      </c>
      <c r="DZ53">
        <v>25.5</v>
      </c>
      <c r="EA53">
        <v>98</v>
      </c>
      <c r="EB53">
        <v>25.5</v>
      </c>
      <c r="EC53">
        <v>98</v>
      </c>
      <c r="ED53">
        <v>25.5</v>
      </c>
      <c r="EE53">
        <v>98</v>
      </c>
    </row>
    <row r="54" spans="1:139">
      <c r="A54" s="3" t="s">
        <v>122</v>
      </c>
      <c r="B54" s="3" t="s">
        <v>123</v>
      </c>
      <c r="C54" s="3" t="s">
        <v>46</v>
      </c>
      <c r="D54" s="3"/>
      <c r="E54" s="3" t="s">
        <v>127</v>
      </c>
      <c r="F54" s="3" t="s">
        <v>40</v>
      </c>
      <c r="G54" s="3"/>
      <c r="H54" s="3" t="s">
        <v>41</v>
      </c>
      <c r="I54" s="3" t="s">
        <v>125</v>
      </c>
      <c r="J54" s="3" t="s">
        <v>43</v>
      </c>
      <c r="K54" s="3" t="s">
        <v>126</v>
      </c>
      <c r="L54" s="3" t="s">
        <v>98</v>
      </c>
      <c r="M54" s="4"/>
      <c r="N54" s="7"/>
      <c r="O54" s="7"/>
      <c r="P54" s="4"/>
      <c r="Q54" s="4"/>
      <c r="R54" s="4"/>
      <c r="S54" s="4"/>
      <c r="T54" s="7"/>
      <c r="U54" s="33">
        <v>40</v>
      </c>
      <c r="V54" s="33">
        <v>100</v>
      </c>
      <c r="W54" s="29">
        <f t="shared" si="0"/>
        <v>0</v>
      </c>
      <c r="X54" s="5">
        <f t="shared" si="2"/>
        <v>0</v>
      </c>
      <c r="Y54" s="5">
        <f t="shared" si="1"/>
        <v>0</v>
      </c>
      <c r="DU54">
        <v>25.5</v>
      </c>
      <c r="DV54">
        <v>98</v>
      </c>
      <c r="DX54">
        <v>25.5</v>
      </c>
      <c r="DY54">
        <v>98</v>
      </c>
      <c r="DZ54">
        <v>25.5</v>
      </c>
      <c r="EA54">
        <v>98</v>
      </c>
      <c r="EB54">
        <v>25.5</v>
      </c>
      <c r="EC54">
        <v>98</v>
      </c>
      <c r="ED54">
        <v>25.5</v>
      </c>
      <c r="EE54">
        <v>98</v>
      </c>
    </row>
    <row r="55" spans="1:139">
      <c r="A55" s="3" t="s">
        <v>122</v>
      </c>
      <c r="B55" s="3" t="s">
        <v>123</v>
      </c>
      <c r="C55" s="3" t="s">
        <v>50</v>
      </c>
      <c r="D55" s="3"/>
      <c r="E55" s="3" t="s">
        <v>128</v>
      </c>
      <c r="F55" s="3" t="s">
        <v>40</v>
      </c>
      <c r="G55" s="3"/>
      <c r="H55" s="3" t="s">
        <v>41</v>
      </c>
      <c r="I55" s="3" t="s">
        <v>125</v>
      </c>
      <c r="J55" s="3" t="s">
        <v>43</v>
      </c>
      <c r="K55" s="3" t="s">
        <v>126</v>
      </c>
      <c r="L55" s="3" t="s">
        <v>98</v>
      </c>
      <c r="M55" s="4"/>
      <c r="N55" s="7"/>
      <c r="O55" s="7"/>
      <c r="P55" s="4"/>
      <c r="Q55" s="4"/>
      <c r="R55" s="4"/>
      <c r="S55" s="4"/>
      <c r="T55" s="7"/>
      <c r="U55" s="33">
        <v>40</v>
      </c>
      <c r="V55" s="33">
        <v>100</v>
      </c>
      <c r="W55" s="29">
        <f t="shared" si="0"/>
        <v>0</v>
      </c>
      <c r="X55" s="5">
        <f t="shared" si="2"/>
        <v>0</v>
      </c>
      <c r="Y55" s="5">
        <f t="shared" si="1"/>
        <v>0</v>
      </c>
      <c r="DU55">
        <v>25.5</v>
      </c>
      <c r="DV55">
        <v>98</v>
      </c>
      <c r="DX55">
        <v>25.5</v>
      </c>
      <c r="DY55">
        <v>98</v>
      </c>
      <c r="DZ55">
        <v>25.5</v>
      </c>
      <c r="EA55">
        <v>98</v>
      </c>
      <c r="EB55">
        <v>25.5</v>
      </c>
      <c r="EC55">
        <v>98</v>
      </c>
      <c r="ED55">
        <v>25.5</v>
      </c>
      <c r="EE55">
        <v>98</v>
      </c>
    </row>
    <row r="56" spans="1:139">
      <c r="A56" s="3" t="s">
        <v>122</v>
      </c>
      <c r="B56" s="3" t="s">
        <v>123</v>
      </c>
      <c r="C56" s="3" t="s">
        <v>62</v>
      </c>
      <c r="D56" s="3"/>
      <c r="E56" s="3" t="s">
        <v>129</v>
      </c>
      <c r="F56" s="3" t="s">
        <v>40</v>
      </c>
      <c r="G56" s="3"/>
      <c r="H56" s="3" t="s">
        <v>41</v>
      </c>
      <c r="I56" s="3" t="s">
        <v>125</v>
      </c>
      <c r="J56" s="3" t="s">
        <v>43</v>
      </c>
      <c r="K56" s="3" t="s">
        <v>126</v>
      </c>
      <c r="L56" s="3" t="s">
        <v>98</v>
      </c>
      <c r="M56" s="4"/>
      <c r="N56" s="7"/>
      <c r="O56" s="7"/>
      <c r="P56" s="4"/>
      <c r="Q56" s="4"/>
      <c r="R56" s="4"/>
      <c r="S56" s="4"/>
      <c r="T56" s="7"/>
      <c r="U56" s="33">
        <v>40</v>
      </c>
      <c r="V56" s="33">
        <v>100</v>
      </c>
      <c r="W56" s="29">
        <f t="shared" si="0"/>
        <v>0</v>
      </c>
      <c r="X56" s="5">
        <f t="shared" si="2"/>
        <v>0</v>
      </c>
      <c r="Y56" s="5">
        <f t="shared" si="1"/>
        <v>0</v>
      </c>
      <c r="DU56">
        <v>25.5</v>
      </c>
      <c r="DV56">
        <v>98</v>
      </c>
      <c r="DX56">
        <v>25.5</v>
      </c>
      <c r="DY56">
        <v>98</v>
      </c>
      <c r="DZ56">
        <v>25.5</v>
      </c>
      <c r="EA56">
        <v>98</v>
      </c>
      <c r="EB56">
        <v>25.5</v>
      </c>
      <c r="EC56">
        <v>98</v>
      </c>
      <c r="ED56">
        <v>25.5</v>
      </c>
      <c r="EE56">
        <v>98</v>
      </c>
    </row>
    <row r="57" spans="1:139">
      <c r="A57" s="3" t="s">
        <v>122</v>
      </c>
      <c r="B57" s="3" t="s">
        <v>123</v>
      </c>
      <c r="C57" s="3" t="s">
        <v>109</v>
      </c>
      <c r="D57" s="3"/>
      <c r="E57" s="3" t="s">
        <v>130</v>
      </c>
      <c r="F57" s="3" t="s">
        <v>40</v>
      </c>
      <c r="G57" s="3"/>
      <c r="H57" s="3" t="s">
        <v>41</v>
      </c>
      <c r="I57" s="3" t="s">
        <v>125</v>
      </c>
      <c r="J57" s="3" t="s">
        <v>43</v>
      </c>
      <c r="K57" s="3" t="s">
        <v>126</v>
      </c>
      <c r="L57" s="3" t="s">
        <v>98</v>
      </c>
      <c r="M57" s="4"/>
      <c r="N57" s="7"/>
      <c r="O57" s="7"/>
      <c r="P57" s="4"/>
      <c r="Q57" s="4"/>
      <c r="R57" s="4"/>
      <c r="S57" s="4"/>
      <c r="T57" s="7"/>
      <c r="U57" s="33">
        <v>40</v>
      </c>
      <c r="V57" s="33">
        <v>100</v>
      </c>
      <c r="W57" s="29">
        <f t="shared" si="0"/>
        <v>0</v>
      </c>
      <c r="X57" s="5">
        <f t="shared" si="2"/>
        <v>0</v>
      </c>
      <c r="Y57" s="5">
        <f t="shared" si="1"/>
        <v>0</v>
      </c>
      <c r="DU57">
        <v>25.5</v>
      </c>
      <c r="DV57">
        <v>98</v>
      </c>
      <c r="DX57">
        <v>25.5</v>
      </c>
      <c r="DY57">
        <v>98</v>
      </c>
      <c r="DZ57">
        <v>25.5</v>
      </c>
      <c r="EA57">
        <v>98</v>
      </c>
      <c r="EB57">
        <v>25.5</v>
      </c>
      <c r="EC57">
        <v>98</v>
      </c>
      <c r="ED57">
        <v>25.5</v>
      </c>
      <c r="EE57">
        <v>98</v>
      </c>
    </row>
    <row r="58" spans="1:139">
      <c r="A58" s="3" t="s">
        <v>122</v>
      </c>
      <c r="B58" s="3" t="s">
        <v>123</v>
      </c>
      <c r="C58" s="3" t="s">
        <v>111</v>
      </c>
      <c r="D58" s="3"/>
      <c r="E58" s="3" t="s">
        <v>131</v>
      </c>
      <c r="F58" s="3" t="s">
        <v>40</v>
      </c>
      <c r="G58" s="3"/>
      <c r="H58" s="3" t="s">
        <v>41</v>
      </c>
      <c r="I58" s="3" t="s">
        <v>125</v>
      </c>
      <c r="J58" s="3" t="s">
        <v>43</v>
      </c>
      <c r="K58" s="3" t="s">
        <v>126</v>
      </c>
      <c r="L58" s="3" t="s">
        <v>98</v>
      </c>
      <c r="M58" s="4"/>
      <c r="N58" s="7"/>
      <c r="O58" s="7"/>
      <c r="P58" s="4"/>
      <c r="Q58" s="4"/>
      <c r="R58" s="4"/>
      <c r="S58" s="4"/>
      <c r="T58" s="7"/>
      <c r="U58" s="33">
        <v>40</v>
      </c>
      <c r="V58" s="33">
        <v>100</v>
      </c>
      <c r="W58" s="29">
        <f t="shared" si="0"/>
        <v>0</v>
      </c>
      <c r="X58" s="5">
        <f t="shared" si="2"/>
        <v>0</v>
      </c>
      <c r="Y58" s="5">
        <f t="shared" si="1"/>
        <v>0</v>
      </c>
      <c r="DU58">
        <v>25.5</v>
      </c>
      <c r="DV58">
        <v>98</v>
      </c>
      <c r="DX58">
        <v>25.5</v>
      </c>
      <c r="DY58">
        <v>98</v>
      </c>
      <c r="DZ58">
        <v>25.5</v>
      </c>
      <c r="EA58">
        <v>98</v>
      </c>
      <c r="EB58">
        <v>25.5</v>
      </c>
      <c r="EC58">
        <v>98</v>
      </c>
      <c r="ED58">
        <v>25.5</v>
      </c>
      <c r="EE58">
        <v>98</v>
      </c>
    </row>
    <row r="59" spans="1:139">
      <c r="A59" s="3" t="s">
        <v>132</v>
      </c>
      <c r="B59" s="3" t="s">
        <v>133</v>
      </c>
      <c r="C59" s="3" t="s">
        <v>38</v>
      </c>
      <c r="D59" s="3"/>
      <c r="E59" s="3" t="s">
        <v>134</v>
      </c>
      <c r="F59" s="3" t="s">
        <v>40</v>
      </c>
      <c r="G59" s="3"/>
      <c r="H59" s="3" t="s">
        <v>41</v>
      </c>
      <c r="I59" s="3" t="s">
        <v>135</v>
      </c>
      <c r="J59" s="3" t="s">
        <v>43</v>
      </c>
      <c r="K59" s="3" t="s">
        <v>136</v>
      </c>
      <c r="L59" s="3" t="s">
        <v>87</v>
      </c>
      <c r="M59" s="4"/>
      <c r="N59" s="7"/>
      <c r="O59" s="4"/>
      <c r="P59" s="4"/>
      <c r="Q59" s="4"/>
      <c r="R59" s="4"/>
      <c r="S59" s="4"/>
      <c r="T59" s="27"/>
      <c r="U59" s="33">
        <v>60</v>
      </c>
      <c r="V59" s="33">
        <v>150</v>
      </c>
      <c r="W59" s="29">
        <f t="shared" si="0"/>
        <v>0</v>
      </c>
      <c r="X59" s="5">
        <f t="shared" si="2"/>
        <v>0</v>
      </c>
      <c r="Y59" s="5">
        <f t="shared" si="1"/>
        <v>0</v>
      </c>
      <c r="DU59">
        <v>41.1</v>
      </c>
      <c r="DV59">
        <v>148</v>
      </c>
      <c r="DX59">
        <v>41.1</v>
      </c>
      <c r="DY59">
        <v>148</v>
      </c>
      <c r="DZ59">
        <v>41.1</v>
      </c>
      <c r="EA59">
        <v>148</v>
      </c>
      <c r="EB59">
        <v>41.1</v>
      </c>
      <c r="EC59">
        <v>148</v>
      </c>
      <c r="ED59">
        <v>41.1</v>
      </c>
      <c r="EE59">
        <v>148</v>
      </c>
      <c r="EF59">
        <v>41.1</v>
      </c>
      <c r="EG59">
        <v>148</v>
      </c>
      <c r="EH59">
        <v>41.1</v>
      </c>
      <c r="EI59">
        <v>148</v>
      </c>
    </row>
    <row r="60" spans="1:139">
      <c r="A60" s="3" t="s">
        <v>132</v>
      </c>
      <c r="B60" s="3" t="s">
        <v>133</v>
      </c>
      <c r="C60" s="3" t="s">
        <v>46</v>
      </c>
      <c r="D60" s="3"/>
      <c r="E60" s="3" t="s">
        <v>137</v>
      </c>
      <c r="F60" s="3" t="s">
        <v>40</v>
      </c>
      <c r="G60" s="3"/>
      <c r="H60" s="3" t="s">
        <v>41</v>
      </c>
      <c r="I60" s="3" t="s">
        <v>135</v>
      </c>
      <c r="J60" s="3" t="s">
        <v>43</v>
      </c>
      <c r="K60" s="3" t="s">
        <v>136</v>
      </c>
      <c r="L60" s="3" t="s">
        <v>87</v>
      </c>
      <c r="M60" s="4"/>
      <c r="N60" s="7"/>
      <c r="O60" s="4"/>
      <c r="P60" s="4"/>
      <c r="Q60" s="4"/>
      <c r="R60" s="4"/>
      <c r="S60" s="4"/>
      <c r="T60" s="27"/>
      <c r="U60" s="33">
        <v>60</v>
      </c>
      <c r="V60" s="33">
        <v>150</v>
      </c>
      <c r="W60" s="29">
        <f t="shared" si="0"/>
        <v>0</v>
      </c>
      <c r="X60" s="5">
        <f t="shared" si="2"/>
        <v>0</v>
      </c>
      <c r="Y60" s="5">
        <f t="shared" si="1"/>
        <v>0</v>
      </c>
      <c r="DU60">
        <v>41.1</v>
      </c>
      <c r="DV60">
        <v>148</v>
      </c>
      <c r="DX60">
        <v>41.1</v>
      </c>
      <c r="DY60">
        <v>148</v>
      </c>
      <c r="DZ60">
        <v>41.1</v>
      </c>
      <c r="EA60">
        <v>148</v>
      </c>
      <c r="EB60">
        <v>41.1</v>
      </c>
      <c r="EC60">
        <v>148</v>
      </c>
      <c r="ED60">
        <v>41.1</v>
      </c>
      <c r="EE60">
        <v>148</v>
      </c>
      <c r="EF60">
        <v>41.1</v>
      </c>
      <c r="EG60">
        <v>148</v>
      </c>
      <c r="EH60">
        <v>41.1</v>
      </c>
      <c r="EI60">
        <v>148</v>
      </c>
    </row>
    <row r="61" spans="1:139">
      <c r="A61" s="3" t="s">
        <v>132</v>
      </c>
      <c r="B61" s="3" t="s">
        <v>133</v>
      </c>
      <c r="C61" s="3" t="s">
        <v>48</v>
      </c>
      <c r="D61" s="3"/>
      <c r="E61" s="3" t="s">
        <v>138</v>
      </c>
      <c r="F61" s="3" t="s">
        <v>40</v>
      </c>
      <c r="G61" s="3"/>
      <c r="H61" s="3" t="s">
        <v>41</v>
      </c>
      <c r="I61" s="3" t="s">
        <v>135</v>
      </c>
      <c r="J61" s="3" t="s">
        <v>43</v>
      </c>
      <c r="K61" s="3" t="s">
        <v>136</v>
      </c>
      <c r="L61" s="3" t="s">
        <v>87</v>
      </c>
      <c r="M61" s="4"/>
      <c r="N61" s="7"/>
      <c r="O61" s="4"/>
      <c r="P61" s="4"/>
      <c r="Q61" s="4"/>
      <c r="R61" s="4"/>
      <c r="S61" s="4"/>
      <c r="T61" s="27"/>
      <c r="U61" s="33">
        <v>60</v>
      </c>
      <c r="V61" s="33">
        <v>150</v>
      </c>
      <c r="W61" s="29">
        <f t="shared" si="0"/>
        <v>0</v>
      </c>
      <c r="X61" s="5">
        <f t="shared" si="2"/>
        <v>0</v>
      </c>
      <c r="Y61" s="5">
        <f t="shared" si="1"/>
        <v>0</v>
      </c>
      <c r="DU61">
        <v>41.1</v>
      </c>
      <c r="DV61">
        <v>148</v>
      </c>
      <c r="DX61">
        <v>41.1</v>
      </c>
      <c r="DY61">
        <v>148</v>
      </c>
      <c r="DZ61">
        <v>41.1</v>
      </c>
      <c r="EA61">
        <v>148</v>
      </c>
      <c r="EB61">
        <v>41.1</v>
      </c>
      <c r="EC61">
        <v>148</v>
      </c>
      <c r="ED61">
        <v>41.1</v>
      </c>
      <c r="EE61">
        <v>148</v>
      </c>
      <c r="EF61">
        <v>41.1</v>
      </c>
      <c r="EG61">
        <v>148</v>
      </c>
      <c r="EH61">
        <v>41.1</v>
      </c>
      <c r="EI61">
        <v>148</v>
      </c>
    </row>
    <row r="62" spans="1:139">
      <c r="A62" s="3" t="s">
        <v>132</v>
      </c>
      <c r="B62" s="3" t="s">
        <v>133</v>
      </c>
      <c r="C62" s="3" t="s">
        <v>50</v>
      </c>
      <c r="D62" s="3"/>
      <c r="E62" s="3" t="s">
        <v>139</v>
      </c>
      <c r="F62" s="3" t="s">
        <v>40</v>
      </c>
      <c r="G62" s="3"/>
      <c r="H62" s="3" t="s">
        <v>41</v>
      </c>
      <c r="I62" s="3" t="s">
        <v>135</v>
      </c>
      <c r="J62" s="3" t="s">
        <v>43</v>
      </c>
      <c r="K62" s="3" t="s">
        <v>136</v>
      </c>
      <c r="L62" s="3" t="s">
        <v>87</v>
      </c>
      <c r="M62" s="4"/>
      <c r="N62" s="7"/>
      <c r="O62" s="4"/>
      <c r="P62" s="4"/>
      <c r="Q62" s="4"/>
      <c r="R62" s="4"/>
      <c r="S62" s="4"/>
      <c r="T62" s="27"/>
      <c r="U62" s="33">
        <v>60</v>
      </c>
      <c r="V62" s="33">
        <v>150</v>
      </c>
      <c r="W62" s="29">
        <f t="shared" si="0"/>
        <v>0</v>
      </c>
      <c r="X62" s="5">
        <f t="shared" si="2"/>
        <v>0</v>
      </c>
      <c r="Y62" s="5">
        <f t="shared" si="1"/>
        <v>0</v>
      </c>
      <c r="DU62">
        <v>41.1</v>
      </c>
      <c r="DV62">
        <v>148</v>
      </c>
      <c r="DX62">
        <v>41.1</v>
      </c>
      <c r="DY62">
        <v>148</v>
      </c>
      <c r="DZ62">
        <v>41.1</v>
      </c>
      <c r="EA62">
        <v>148</v>
      </c>
      <c r="EB62">
        <v>41.1</v>
      </c>
      <c r="EC62">
        <v>148</v>
      </c>
      <c r="ED62">
        <v>41.1</v>
      </c>
      <c r="EE62">
        <v>148</v>
      </c>
      <c r="EF62">
        <v>41.1</v>
      </c>
      <c r="EG62">
        <v>148</v>
      </c>
      <c r="EH62">
        <v>41.1</v>
      </c>
      <c r="EI62">
        <v>148</v>
      </c>
    </row>
    <row r="63" spans="1:139">
      <c r="A63" s="3" t="s">
        <v>132</v>
      </c>
      <c r="B63" s="3" t="s">
        <v>133</v>
      </c>
      <c r="C63" s="3" t="s">
        <v>62</v>
      </c>
      <c r="D63" s="3"/>
      <c r="E63" s="3" t="s">
        <v>140</v>
      </c>
      <c r="F63" s="3" t="s">
        <v>40</v>
      </c>
      <c r="G63" s="3"/>
      <c r="H63" s="3" t="s">
        <v>41</v>
      </c>
      <c r="I63" s="3" t="s">
        <v>135</v>
      </c>
      <c r="J63" s="3" t="s">
        <v>43</v>
      </c>
      <c r="K63" s="3" t="s">
        <v>136</v>
      </c>
      <c r="L63" s="3" t="s">
        <v>87</v>
      </c>
      <c r="M63" s="4"/>
      <c r="N63" s="7"/>
      <c r="O63" s="4"/>
      <c r="P63" s="4"/>
      <c r="Q63" s="4"/>
      <c r="R63" s="4"/>
      <c r="S63" s="4"/>
      <c r="T63" s="27"/>
      <c r="U63" s="33">
        <v>60</v>
      </c>
      <c r="V63" s="33">
        <v>150</v>
      </c>
      <c r="W63" s="29">
        <f t="shared" si="0"/>
        <v>0</v>
      </c>
      <c r="X63" s="5">
        <f t="shared" si="2"/>
        <v>0</v>
      </c>
      <c r="Y63" s="5">
        <f t="shared" si="1"/>
        <v>0</v>
      </c>
      <c r="DU63">
        <v>41.1</v>
      </c>
      <c r="DV63">
        <v>148</v>
      </c>
      <c r="DX63">
        <v>41.1</v>
      </c>
      <c r="DY63">
        <v>148</v>
      </c>
      <c r="DZ63">
        <v>41.1</v>
      </c>
      <c r="EA63">
        <v>148</v>
      </c>
      <c r="EB63">
        <v>41.1</v>
      </c>
      <c r="EC63">
        <v>148</v>
      </c>
      <c r="ED63">
        <v>41.1</v>
      </c>
      <c r="EE63">
        <v>148</v>
      </c>
      <c r="EF63">
        <v>41.1</v>
      </c>
      <c r="EG63">
        <v>148</v>
      </c>
      <c r="EH63">
        <v>41.1</v>
      </c>
      <c r="EI63">
        <v>148</v>
      </c>
    </row>
    <row r="64" spans="1:139">
      <c r="A64" s="3" t="s">
        <v>132</v>
      </c>
      <c r="B64" s="3" t="s">
        <v>133</v>
      </c>
      <c r="C64" s="3" t="s">
        <v>60</v>
      </c>
      <c r="D64" s="3"/>
      <c r="E64" s="3" t="s">
        <v>141</v>
      </c>
      <c r="F64" s="3" t="s">
        <v>40</v>
      </c>
      <c r="G64" s="3"/>
      <c r="H64" s="3" t="s">
        <v>41</v>
      </c>
      <c r="I64" s="3" t="s">
        <v>135</v>
      </c>
      <c r="J64" s="3" t="s">
        <v>43</v>
      </c>
      <c r="K64" s="3" t="s">
        <v>136</v>
      </c>
      <c r="L64" s="3" t="s">
        <v>87</v>
      </c>
      <c r="M64" s="4"/>
      <c r="N64" s="7"/>
      <c r="O64" s="4"/>
      <c r="P64" s="4"/>
      <c r="Q64" s="4"/>
      <c r="R64" s="4"/>
      <c r="S64" s="4"/>
      <c r="T64" s="27"/>
      <c r="U64" s="33">
        <v>60</v>
      </c>
      <c r="V64" s="33">
        <v>150</v>
      </c>
      <c r="W64" s="29">
        <f t="shared" si="0"/>
        <v>0</v>
      </c>
      <c r="X64" s="5">
        <f t="shared" si="2"/>
        <v>0</v>
      </c>
      <c r="Y64" s="5">
        <f t="shared" si="1"/>
        <v>0</v>
      </c>
      <c r="DU64">
        <v>41.1</v>
      </c>
      <c r="DV64">
        <v>148</v>
      </c>
      <c r="DX64">
        <v>41.1</v>
      </c>
      <c r="DY64">
        <v>148</v>
      </c>
      <c r="DZ64">
        <v>41.1</v>
      </c>
      <c r="EA64">
        <v>148</v>
      </c>
      <c r="EB64">
        <v>41.1</v>
      </c>
      <c r="EC64">
        <v>148</v>
      </c>
      <c r="ED64">
        <v>41.1</v>
      </c>
      <c r="EE64">
        <v>148</v>
      </c>
      <c r="EF64">
        <v>41.1</v>
      </c>
      <c r="EG64">
        <v>148</v>
      </c>
      <c r="EH64">
        <v>41.1</v>
      </c>
      <c r="EI64">
        <v>148</v>
      </c>
    </row>
    <row r="65" spans="1:139">
      <c r="A65" s="3" t="s">
        <v>132</v>
      </c>
      <c r="B65" s="3" t="s">
        <v>133</v>
      </c>
      <c r="C65" s="3" t="s">
        <v>64</v>
      </c>
      <c r="D65" s="3"/>
      <c r="E65" s="3" t="s">
        <v>142</v>
      </c>
      <c r="F65" s="3" t="s">
        <v>40</v>
      </c>
      <c r="G65" s="3"/>
      <c r="H65" s="3" t="s">
        <v>41</v>
      </c>
      <c r="I65" s="3" t="s">
        <v>135</v>
      </c>
      <c r="J65" s="3" t="s">
        <v>43</v>
      </c>
      <c r="K65" s="3" t="s">
        <v>136</v>
      </c>
      <c r="L65" s="3" t="s">
        <v>87</v>
      </c>
      <c r="M65" s="4"/>
      <c r="N65" s="7"/>
      <c r="O65" s="4"/>
      <c r="P65" s="4"/>
      <c r="Q65" s="4"/>
      <c r="R65" s="4"/>
      <c r="S65" s="4"/>
      <c r="T65" s="27"/>
      <c r="U65" s="33">
        <v>60</v>
      </c>
      <c r="V65" s="33">
        <v>150</v>
      </c>
      <c r="W65" s="29">
        <f t="shared" si="0"/>
        <v>0</v>
      </c>
      <c r="X65" s="5">
        <f t="shared" si="2"/>
        <v>0</v>
      </c>
      <c r="Y65" s="5">
        <f t="shared" si="1"/>
        <v>0</v>
      </c>
      <c r="DU65">
        <v>41.1</v>
      </c>
      <c r="DV65">
        <v>148</v>
      </c>
      <c r="DX65">
        <v>41.1</v>
      </c>
      <c r="DY65">
        <v>148</v>
      </c>
      <c r="DZ65">
        <v>41.1</v>
      </c>
      <c r="EA65">
        <v>148</v>
      </c>
      <c r="EB65">
        <v>41.1</v>
      </c>
      <c r="EC65">
        <v>148</v>
      </c>
      <c r="ED65">
        <v>41.1</v>
      </c>
      <c r="EE65">
        <v>148</v>
      </c>
      <c r="EF65">
        <v>41.1</v>
      </c>
      <c r="EG65">
        <v>148</v>
      </c>
      <c r="EH65">
        <v>41.1</v>
      </c>
      <c r="EI65">
        <v>148</v>
      </c>
    </row>
    <row r="66" spans="1:139">
      <c r="A66" s="3" t="s">
        <v>143</v>
      </c>
      <c r="B66" s="3" t="s">
        <v>144</v>
      </c>
      <c r="C66" s="3" t="s">
        <v>38</v>
      </c>
      <c r="D66" s="3"/>
      <c r="E66" s="3" t="s">
        <v>145</v>
      </c>
      <c r="F66" s="3" t="s">
        <v>146</v>
      </c>
      <c r="G66" s="3"/>
      <c r="H66" s="3" t="s">
        <v>147</v>
      </c>
      <c r="I66" s="3" t="s">
        <v>148</v>
      </c>
      <c r="J66" s="3" t="s">
        <v>43</v>
      </c>
      <c r="K66" s="3" t="s">
        <v>44</v>
      </c>
      <c r="L66" s="3" t="s">
        <v>45</v>
      </c>
      <c r="M66" s="4"/>
      <c r="N66" s="7"/>
      <c r="O66" s="7"/>
      <c r="P66" s="4"/>
      <c r="Q66" s="4"/>
      <c r="R66" s="4"/>
      <c r="S66" s="4"/>
      <c r="T66" s="27"/>
      <c r="U66" s="33">
        <v>38</v>
      </c>
      <c r="V66" s="33">
        <v>95</v>
      </c>
      <c r="W66" s="29">
        <f t="shared" si="0"/>
        <v>0</v>
      </c>
      <c r="X66" s="5">
        <f t="shared" si="2"/>
        <v>0</v>
      </c>
      <c r="Y66" s="5">
        <f t="shared" si="1"/>
        <v>0</v>
      </c>
      <c r="DU66">
        <v>18.8</v>
      </c>
      <c r="DV66">
        <v>78</v>
      </c>
      <c r="DX66">
        <v>18.8</v>
      </c>
      <c r="DY66">
        <v>78</v>
      </c>
      <c r="DZ66">
        <v>18.8</v>
      </c>
      <c r="EA66">
        <v>78</v>
      </c>
      <c r="EB66">
        <v>18.8</v>
      </c>
      <c r="EC66">
        <v>78</v>
      </c>
      <c r="ED66">
        <v>18.8</v>
      </c>
      <c r="EE66">
        <v>78</v>
      </c>
      <c r="EF66">
        <v>18.8</v>
      </c>
      <c r="EG66">
        <v>78</v>
      </c>
    </row>
    <row r="67" spans="1:139">
      <c r="A67" s="3" t="s">
        <v>143</v>
      </c>
      <c r="B67" s="3" t="s">
        <v>144</v>
      </c>
      <c r="C67" s="3" t="s">
        <v>46</v>
      </c>
      <c r="D67" s="3"/>
      <c r="E67" s="3" t="s">
        <v>149</v>
      </c>
      <c r="F67" s="3" t="s">
        <v>146</v>
      </c>
      <c r="G67" s="3"/>
      <c r="H67" s="3" t="s">
        <v>147</v>
      </c>
      <c r="I67" s="3" t="s">
        <v>148</v>
      </c>
      <c r="J67" s="3" t="s">
        <v>43</v>
      </c>
      <c r="K67" s="3" t="s">
        <v>44</v>
      </c>
      <c r="L67" s="3" t="s">
        <v>45</v>
      </c>
      <c r="M67" s="4"/>
      <c r="N67" s="7"/>
      <c r="O67" s="7"/>
      <c r="P67" s="4"/>
      <c r="Q67" s="4"/>
      <c r="R67" s="4"/>
      <c r="S67" s="4"/>
      <c r="T67" s="27"/>
      <c r="U67" s="33">
        <v>38</v>
      </c>
      <c r="V67" s="33">
        <v>95</v>
      </c>
      <c r="W67" s="29">
        <f t="shared" si="0"/>
        <v>0</v>
      </c>
      <c r="X67" s="5">
        <f t="shared" si="2"/>
        <v>0</v>
      </c>
      <c r="Y67" s="5">
        <f t="shared" si="1"/>
        <v>0</v>
      </c>
      <c r="DU67">
        <v>18.8</v>
      </c>
      <c r="DV67">
        <v>78</v>
      </c>
      <c r="DX67">
        <v>18.8</v>
      </c>
      <c r="DY67">
        <v>78</v>
      </c>
      <c r="DZ67">
        <v>18.8</v>
      </c>
      <c r="EA67">
        <v>78</v>
      </c>
      <c r="EB67">
        <v>18.8</v>
      </c>
      <c r="EC67">
        <v>78</v>
      </c>
      <c r="ED67">
        <v>18.8</v>
      </c>
      <c r="EE67">
        <v>78</v>
      </c>
      <c r="EF67">
        <v>18.8</v>
      </c>
      <c r="EG67">
        <v>78</v>
      </c>
    </row>
    <row r="68" spans="1:139">
      <c r="A68" s="3" t="s">
        <v>143</v>
      </c>
      <c r="B68" s="3" t="s">
        <v>144</v>
      </c>
      <c r="C68" s="3" t="s">
        <v>48</v>
      </c>
      <c r="D68" s="3"/>
      <c r="E68" s="3" t="s">
        <v>150</v>
      </c>
      <c r="F68" s="3" t="s">
        <v>146</v>
      </c>
      <c r="G68" s="3"/>
      <c r="H68" s="3" t="s">
        <v>147</v>
      </c>
      <c r="I68" s="3" t="s">
        <v>148</v>
      </c>
      <c r="J68" s="3" t="s">
        <v>43</v>
      </c>
      <c r="K68" s="3" t="s">
        <v>44</v>
      </c>
      <c r="L68" s="3" t="s">
        <v>45</v>
      </c>
      <c r="M68" s="4"/>
      <c r="N68" s="7"/>
      <c r="O68" s="7"/>
      <c r="P68" s="4"/>
      <c r="Q68" s="4"/>
      <c r="R68" s="4"/>
      <c r="S68" s="4"/>
      <c r="T68" s="27"/>
      <c r="U68" s="33">
        <v>38</v>
      </c>
      <c r="V68" s="33">
        <v>95</v>
      </c>
      <c r="W68" s="29">
        <f t="shared" si="0"/>
        <v>0</v>
      </c>
      <c r="X68" s="5">
        <f t="shared" si="2"/>
        <v>0</v>
      </c>
      <c r="Y68" s="5">
        <f t="shared" si="1"/>
        <v>0</v>
      </c>
      <c r="DU68">
        <v>18.8</v>
      </c>
      <c r="DV68">
        <v>78</v>
      </c>
      <c r="DX68">
        <v>18.8</v>
      </c>
      <c r="DY68">
        <v>78</v>
      </c>
      <c r="DZ68">
        <v>18.8</v>
      </c>
      <c r="EA68">
        <v>78</v>
      </c>
      <c r="EB68">
        <v>18.8</v>
      </c>
      <c r="EC68">
        <v>78</v>
      </c>
      <c r="ED68">
        <v>18.8</v>
      </c>
      <c r="EE68">
        <v>78</v>
      </c>
      <c r="EF68">
        <v>18.8</v>
      </c>
      <c r="EG68">
        <v>78</v>
      </c>
    </row>
    <row r="69" spans="1:139">
      <c r="A69" s="3" t="s">
        <v>143</v>
      </c>
      <c r="B69" s="3" t="s">
        <v>144</v>
      </c>
      <c r="C69" s="3" t="s">
        <v>50</v>
      </c>
      <c r="D69" s="3"/>
      <c r="E69" s="3" t="s">
        <v>151</v>
      </c>
      <c r="F69" s="3" t="s">
        <v>146</v>
      </c>
      <c r="G69" s="3"/>
      <c r="H69" s="3" t="s">
        <v>147</v>
      </c>
      <c r="I69" s="3" t="s">
        <v>148</v>
      </c>
      <c r="J69" s="3" t="s">
        <v>43</v>
      </c>
      <c r="K69" s="3" t="s">
        <v>44</v>
      </c>
      <c r="L69" s="3" t="s">
        <v>45</v>
      </c>
      <c r="M69" s="4"/>
      <c r="N69" s="7"/>
      <c r="O69" s="7"/>
      <c r="P69" s="4"/>
      <c r="Q69" s="4"/>
      <c r="R69" s="4"/>
      <c r="S69" s="4"/>
      <c r="T69" s="27"/>
      <c r="U69" s="33">
        <v>38</v>
      </c>
      <c r="V69" s="33">
        <v>95</v>
      </c>
      <c r="W69" s="29">
        <f t="shared" si="0"/>
        <v>0</v>
      </c>
      <c r="X69" s="5">
        <f t="shared" si="2"/>
        <v>0</v>
      </c>
      <c r="Y69" s="5">
        <f t="shared" si="1"/>
        <v>0</v>
      </c>
      <c r="DU69">
        <v>18.8</v>
      </c>
      <c r="DV69">
        <v>78</v>
      </c>
      <c r="DX69">
        <v>18.8</v>
      </c>
      <c r="DY69">
        <v>78</v>
      </c>
      <c r="DZ69">
        <v>18.8</v>
      </c>
      <c r="EA69">
        <v>78</v>
      </c>
      <c r="EB69">
        <v>18.8</v>
      </c>
      <c r="EC69">
        <v>78</v>
      </c>
      <c r="ED69">
        <v>18.8</v>
      </c>
      <c r="EE69">
        <v>78</v>
      </c>
      <c r="EF69">
        <v>18.8</v>
      </c>
      <c r="EG69">
        <v>78</v>
      </c>
    </row>
    <row r="70" spans="1:139">
      <c r="A70" s="3" t="s">
        <v>152</v>
      </c>
      <c r="B70" s="3" t="s">
        <v>153</v>
      </c>
      <c r="C70" s="3" t="s">
        <v>38</v>
      </c>
      <c r="D70" s="3"/>
      <c r="E70" s="3" t="s">
        <v>154</v>
      </c>
      <c r="F70" s="3" t="s">
        <v>146</v>
      </c>
      <c r="G70" s="3"/>
      <c r="H70" s="3" t="s">
        <v>147</v>
      </c>
      <c r="I70" s="3" t="s">
        <v>155</v>
      </c>
      <c r="J70" s="3" t="s">
        <v>43</v>
      </c>
      <c r="K70" s="3" t="s">
        <v>44</v>
      </c>
      <c r="L70" s="3" t="s">
        <v>98</v>
      </c>
      <c r="M70" s="4"/>
      <c r="N70" s="7"/>
      <c r="O70" s="7"/>
      <c r="P70" s="4"/>
      <c r="Q70" s="4"/>
      <c r="R70" s="4"/>
      <c r="S70" s="4"/>
      <c r="T70" s="7"/>
      <c r="U70" s="33">
        <v>30</v>
      </c>
      <c r="V70" s="33">
        <v>75</v>
      </c>
      <c r="W70" s="29">
        <f t="shared" si="0"/>
        <v>0</v>
      </c>
      <c r="X70" s="5">
        <f t="shared" si="2"/>
        <v>0</v>
      </c>
      <c r="Y70" s="5">
        <f t="shared" si="1"/>
        <v>0</v>
      </c>
      <c r="DU70">
        <v>16.399999999999999</v>
      </c>
      <c r="DV70">
        <v>78</v>
      </c>
      <c r="DX70">
        <v>16.399999999999999</v>
      </c>
      <c r="DY70">
        <v>78</v>
      </c>
      <c r="DZ70">
        <v>16.399999999999999</v>
      </c>
      <c r="EA70">
        <v>78</v>
      </c>
      <c r="EB70">
        <v>16.399999999999999</v>
      </c>
      <c r="EC70">
        <v>78</v>
      </c>
      <c r="ED70">
        <v>16.399999999999999</v>
      </c>
      <c r="EE70">
        <v>78</v>
      </c>
    </row>
    <row r="71" spans="1:139">
      <c r="A71" s="3" t="s">
        <v>152</v>
      </c>
      <c r="B71" s="3" t="s">
        <v>153</v>
      </c>
      <c r="C71" s="3" t="s">
        <v>46</v>
      </c>
      <c r="D71" s="3"/>
      <c r="E71" s="3" t="s">
        <v>156</v>
      </c>
      <c r="F71" s="3" t="s">
        <v>146</v>
      </c>
      <c r="G71" s="3"/>
      <c r="H71" s="3" t="s">
        <v>147</v>
      </c>
      <c r="I71" s="3" t="s">
        <v>155</v>
      </c>
      <c r="J71" s="3" t="s">
        <v>43</v>
      </c>
      <c r="K71" s="3" t="s">
        <v>44</v>
      </c>
      <c r="L71" s="3" t="s">
        <v>98</v>
      </c>
      <c r="M71" s="4"/>
      <c r="N71" s="7"/>
      <c r="O71" s="7"/>
      <c r="P71" s="4"/>
      <c r="Q71" s="4"/>
      <c r="R71" s="4"/>
      <c r="S71" s="4"/>
      <c r="T71" s="7"/>
      <c r="U71" s="33">
        <v>30</v>
      </c>
      <c r="V71" s="33">
        <v>75</v>
      </c>
      <c r="W71" s="29">
        <f t="shared" si="0"/>
        <v>0</v>
      </c>
      <c r="X71" s="5">
        <f t="shared" si="2"/>
        <v>0</v>
      </c>
      <c r="Y71" s="5">
        <f t="shared" si="1"/>
        <v>0</v>
      </c>
      <c r="DU71">
        <v>16.399999999999999</v>
      </c>
      <c r="DV71">
        <v>78</v>
      </c>
      <c r="DX71">
        <v>16.399999999999999</v>
      </c>
      <c r="DY71">
        <v>78</v>
      </c>
      <c r="DZ71">
        <v>16.399999999999999</v>
      </c>
      <c r="EA71">
        <v>78</v>
      </c>
      <c r="EB71">
        <v>16.399999999999999</v>
      </c>
      <c r="EC71">
        <v>78</v>
      </c>
      <c r="ED71">
        <v>16.399999999999999</v>
      </c>
      <c r="EE71">
        <v>78</v>
      </c>
    </row>
    <row r="72" spans="1:139">
      <c r="A72" s="3" t="s">
        <v>152</v>
      </c>
      <c r="B72" s="3" t="s">
        <v>153</v>
      </c>
      <c r="C72" s="3" t="s">
        <v>48</v>
      </c>
      <c r="D72" s="3"/>
      <c r="E72" s="3" t="s">
        <v>157</v>
      </c>
      <c r="F72" s="3" t="s">
        <v>146</v>
      </c>
      <c r="G72" s="3"/>
      <c r="H72" s="3" t="s">
        <v>147</v>
      </c>
      <c r="I72" s="3" t="s">
        <v>155</v>
      </c>
      <c r="J72" s="3" t="s">
        <v>43</v>
      </c>
      <c r="K72" s="3" t="s">
        <v>44</v>
      </c>
      <c r="L72" s="3" t="s">
        <v>98</v>
      </c>
      <c r="M72" s="4"/>
      <c r="N72" s="7"/>
      <c r="O72" s="7"/>
      <c r="P72" s="4"/>
      <c r="Q72" s="4"/>
      <c r="R72" s="4"/>
      <c r="S72" s="4"/>
      <c r="T72" s="7"/>
      <c r="U72" s="33">
        <v>30</v>
      </c>
      <c r="V72" s="33">
        <v>75</v>
      </c>
      <c r="W72" s="29">
        <f t="shared" ref="W72:W135" si="3">(SUM(M72:T72))</f>
        <v>0</v>
      </c>
      <c r="X72" s="5">
        <f t="shared" si="2"/>
        <v>0</v>
      </c>
      <c r="Y72" s="5">
        <f t="shared" si="1"/>
        <v>0</v>
      </c>
      <c r="DU72">
        <v>16.399999999999999</v>
      </c>
      <c r="DV72">
        <v>78</v>
      </c>
      <c r="DX72">
        <v>16.399999999999999</v>
      </c>
      <c r="DY72">
        <v>78</v>
      </c>
      <c r="DZ72">
        <v>16.399999999999999</v>
      </c>
      <c r="EA72">
        <v>78</v>
      </c>
      <c r="EB72">
        <v>16.399999999999999</v>
      </c>
      <c r="EC72">
        <v>78</v>
      </c>
      <c r="ED72">
        <v>16.399999999999999</v>
      </c>
      <c r="EE72">
        <v>78</v>
      </c>
    </row>
    <row r="73" spans="1:139">
      <c r="A73" s="3" t="s">
        <v>152</v>
      </c>
      <c r="B73" s="3" t="s">
        <v>153</v>
      </c>
      <c r="C73" s="3" t="s">
        <v>50</v>
      </c>
      <c r="D73" s="3"/>
      <c r="E73" s="3" t="s">
        <v>158</v>
      </c>
      <c r="F73" s="3" t="s">
        <v>146</v>
      </c>
      <c r="G73" s="3"/>
      <c r="H73" s="3" t="s">
        <v>147</v>
      </c>
      <c r="I73" s="3" t="s">
        <v>155</v>
      </c>
      <c r="J73" s="3" t="s">
        <v>43</v>
      </c>
      <c r="K73" s="3" t="s">
        <v>44</v>
      </c>
      <c r="L73" s="3" t="s">
        <v>98</v>
      </c>
      <c r="M73" s="4"/>
      <c r="N73" s="7"/>
      <c r="O73" s="7"/>
      <c r="P73" s="4"/>
      <c r="Q73" s="4"/>
      <c r="R73" s="4"/>
      <c r="S73" s="4"/>
      <c r="T73" s="7"/>
      <c r="U73" s="33">
        <v>30</v>
      </c>
      <c r="V73" s="33">
        <v>75</v>
      </c>
      <c r="W73" s="29">
        <f t="shared" si="3"/>
        <v>0</v>
      </c>
      <c r="X73" s="5">
        <f t="shared" si="2"/>
        <v>0</v>
      </c>
      <c r="Y73" s="5">
        <f t="shared" ref="Y73:Y136" si="4">W73*V73</f>
        <v>0</v>
      </c>
      <c r="DU73">
        <v>16.399999999999999</v>
      </c>
      <c r="DV73">
        <v>78</v>
      </c>
      <c r="DX73">
        <v>16.399999999999999</v>
      </c>
      <c r="DY73">
        <v>78</v>
      </c>
      <c r="DZ73">
        <v>16.399999999999999</v>
      </c>
      <c r="EA73">
        <v>78</v>
      </c>
      <c r="EB73">
        <v>16.399999999999999</v>
      </c>
      <c r="EC73">
        <v>78</v>
      </c>
      <c r="ED73">
        <v>16.399999999999999</v>
      </c>
      <c r="EE73">
        <v>78</v>
      </c>
    </row>
    <row r="74" spans="1:139">
      <c r="A74" s="3" t="s">
        <v>159</v>
      </c>
      <c r="B74" s="3" t="s">
        <v>160</v>
      </c>
      <c r="C74" s="3" t="s">
        <v>38</v>
      </c>
      <c r="D74" s="3"/>
      <c r="E74" s="3" t="s">
        <v>161</v>
      </c>
      <c r="F74" s="3" t="s">
        <v>146</v>
      </c>
      <c r="G74" s="3"/>
      <c r="H74" s="3" t="s">
        <v>147</v>
      </c>
      <c r="I74" s="3" t="s">
        <v>162</v>
      </c>
      <c r="J74" s="3" t="s">
        <v>43</v>
      </c>
      <c r="K74" s="3" t="s">
        <v>56</v>
      </c>
      <c r="L74" s="3" t="s">
        <v>45</v>
      </c>
      <c r="M74" s="4"/>
      <c r="N74" s="7"/>
      <c r="O74" s="7"/>
      <c r="P74" s="4"/>
      <c r="Q74" s="4"/>
      <c r="R74" s="4"/>
      <c r="S74" s="4"/>
      <c r="T74" s="27"/>
      <c r="U74" s="33">
        <v>38</v>
      </c>
      <c r="V74" s="33">
        <v>95</v>
      </c>
      <c r="W74" s="29">
        <f t="shared" si="3"/>
        <v>0</v>
      </c>
      <c r="X74" s="5">
        <f t="shared" ref="X74:X137" si="5">W74*U74</f>
        <v>0</v>
      </c>
      <c r="Y74" s="5">
        <f t="shared" si="4"/>
        <v>0</v>
      </c>
      <c r="DU74">
        <v>25</v>
      </c>
      <c r="DV74">
        <v>108</v>
      </c>
      <c r="DX74">
        <v>25</v>
      </c>
      <c r="DY74">
        <v>108</v>
      </c>
      <c r="DZ74">
        <v>25</v>
      </c>
      <c r="EA74">
        <v>108</v>
      </c>
      <c r="EB74">
        <v>25</v>
      </c>
      <c r="EC74">
        <v>108</v>
      </c>
      <c r="ED74">
        <v>25</v>
      </c>
      <c r="EE74">
        <v>108</v>
      </c>
      <c r="EF74">
        <v>25</v>
      </c>
      <c r="EG74">
        <v>108</v>
      </c>
    </row>
    <row r="75" spans="1:139">
      <c r="A75" s="3" t="s">
        <v>159</v>
      </c>
      <c r="B75" s="3" t="s">
        <v>160</v>
      </c>
      <c r="C75" s="3" t="s">
        <v>46</v>
      </c>
      <c r="D75" s="3"/>
      <c r="E75" s="3" t="s">
        <v>163</v>
      </c>
      <c r="F75" s="3" t="s">
        <v>146</v>
      </c>
      <c r="G75" s="3"/>
      <c r="H75" s="3" t="s">
        <v>147</v>
      </c>
      <c r="I75" s="3" t="s">
        <v>162</v>
      </c>
      <c r="J75" s="3" t="s">
        <v>43</v>
      </c>
      <c r="K75" s="3" t="s">
        <v>56</v>
      </c>
      <c r="L75" s="3" t="s">
        <v>45</v>
      </c>
      <c r="M75" s="4"/>
      <c r="N75" s="7"/>
      <c r="O75" s="7"/>
      <c r="P75" s="4"/>
      <c r="Q75" s="4"/>
      <c r="R75" s="4"/>
      <c r="S75" s="4"/>
      <c r="T75" s="27"/>
      <c r="U75" s="33">
        <v>38</v>
      </c>
      <c r="V75" s="33">
        <v>95</v>
      </c>
      <c r="W75" s="29">
        <f t="shared" si="3"/>
        <v>0</v>
      </c>
      <c r="X75" s="5">
        <f t="shared" si="5"/>
        <v>0</v>
      </c>
      <c r="Y75" s="5">
        <f t="shared" si="4"/>
        <v>0</v>
      </c>
      <c r="DU75">
        <v>25</v>
      </c>
      <c r="DV75">
        <v>108</v>
      </c>
      <c r="DX75">
        <v>25</v>
      </c>
      <c r="DY75">
        <v>108</v>
      </c>
      <c r="DZ75">
        <v>25</v>
      </c>
      <c r="EA75">
        <v>108</v>
      </c>
      <c r="EB75">
        <v>25</v>
      </c>
      <c r="EC75">
        <v>108</v>
      </c>
      <c r="ED75">
        <v>25</v>
      </c>
      <c r="EE75">
        <v>108</v>
      </c>
      <c r="EF75">
        <v>25</v>
      </c>
      <c r="EG75">
        <v>108</v>
      </c>
    </row>
    <row r="76" spans="1:139">
      <c r="A76" s="3" t="s">
        <v>159</v>
      </c>
      <c r="B76" s="3" t="s">
        <v>160</v>
      </c>
      <c r="C76" s="3" t="s">
        <v>48</v>
      </c>
      <c r="D76" s="3"/>
      <c r="E76" s="3" t="s">
        <v>164</v>
      </c>
      <c r="F76" s="3" t="s">
        <v>146</v>
      </c>
      <c r="G76" s="3"/>
      <c r="H76" s="3" t="s">
        <v>147</v>
      </c>
      <c r="I76" s="3" t="s">
        <v>162</v>
      </c>
      <c r="J76" s="3" t="s">
        <v>43</v>
      </c>
      <c r="K76" s="3" t="s">
        <v>56</v>
      </c>
      <c r="L76" s="3" t="s">
        <v>45</v>
      </c>
      <c r="M76" s="4"/>
      <c r="N76" s="7"/>
      <c r="O76" s="7"/>
      <c r="P76" s="4"/>
      <c r="Q76" s="4"/>
      <c r="R76" s="4"/>
      <c r="S76" s="4"/>
      <c r="T76" s="27"/>
      <c r="U76" s="33">
        <v>38</v>
      </c>
      <c r="V76" s="33">
        <v>95</v>
      </c>
      <c r="W76" s="29">
        <f t="shared" si="3"/>
        <v>0</v>
      </c>
      <c r="X76" s="5">
        <f t="shared" si="5"/>
        <v>0</v>
      </c>
      <c r="Y76" s="5">
        <f t="shared" si="4"/>
        <v>0</v>
      </c>
      <c r="DU76">
        <v>25</v>
      </c>
      <c r="DV76">
        <v>108</v>
      </c>
      <c r="DX76">
        <v>25</v>
      </c>
      <c r="DY76">
        <v>108</v>
      </c>
      <c r="DZ76">
        <v>25</v>
      </c>
      <c r="EA76">
        <v>108</v>
      </c>
      <c r="EB76">
        <v>25</v>
      </c>
      <c r="EC76">
        <v>108</v>
      </c>
      <c r="ED76">
        <v>25</v>
      </c>
      <c r="EE76">
        <v>108</v>
      </c>
      <c r="EF76">
        <v>25</v>
      </c>
      <c r="EG76">
        <v>108</v>
      </c>
    </row>
    <row r="77" spans="1:139">
      <c r="A77" s="3" t="s">
        <v>159</v>
      </c>
      <c r="B77" s="3" t="s">
        <v>160</v>
      </c>
      <c r="C77" s="3" t="s">
        <v>50</v>
      </c>
      <c r="D77" s="3"/>
      <c r="E77" s="3" t="s">
        <v>165</v>
      </c>
      <c r="F77" s="3" t="s">
        <v>146</v>
      </c>
      <c r="G77" s="3"/>
      <c r="H77" s="3" t="s">
        <v>147</v>
      </c>
      <c r="I77" s="3" t="s">
        <v>162</v>
      </c>
      <c r="J77" s="3" t="s">
        <v>43</v>
      </c>
      <c r="K77" s="3" t="s">
        <v>56</v>
      </c>
      <c r="L77" s="3" t="s">
        <v>45</v>
      </c>
      <c r="M77" s="4"/>
      <c r="N77" s="7"/>
      <c r="O77" s="7"/>
      <c r="P77" s="4"/>
      <c r="Q77" s="4"/>
      <c r="R77" s="4"/>
      <c r="S77" s="4"/>
      <c r="T77" s="27"/>
      <c r="U77" s="33">
        <v>38</v>
      </c>
      <c r="V77" s="33">
        <v>95</v>
      </c>
      <c r="W77" s="29">
        <f t="shared" si="3"/>
        <v>0</v>
      </c>
      <c r="X77" s="5">
        <f t="shared" si="5"/>
        <v>0</v>
      </c>
      <c r="Y77" s="5">
        <f t="shared" si="4"/>
        <v>0</v>
      </c>
      <c r="DU77">
        <v>25</v>
      </c>
      <c r="DV77">
        <v>108</v>
      </c>
      <c r="DX77">
        <v>25</v>
      </c>
      <c r="DY77">
        <v>108</v>
      </c>
      <c r="DZ77">
        <v>25</v>
      </c>
      <c r="EA77">
        <v>108</v>
      </c>
      <c r="EB77">
        <v>25</v>
      </c>
      <c r="EC77">
        <v>108</v>
      </c>
      <c r="ED77">
        <v>25</v>
      </c>
      <c r="EE77">
        <v>108</v>
      </c>
      <c r="EF77">
        <v>25</v>
      </c>
      <c r="EG77">
        <v>108</v>
      </c>
    </row>
    <row r="78" spans="1:139">
      <c r="A78" s="3" t="s">
        <v>159</v>
      </c>
      <c r="B78" s="3" t="s">
        <v>160</v>
      </c>
      <c r="C78" s="3" t="s">
        <v>166</v>
      </c>
      <c r="D78" s="3"/>
      <c r="E78" s="3" t="s">
        <v>167</v>
      </c>
      <c r="F78" s="3" t="s">
        <v>146</v>
      </c>
      <c r="G78" s="3"/>
      <c r="H78" s="3" t="s">
        <v>147</v>
      </c>
      <c r="I78" s="3" t="s">
        <v>162</v>
      </c>
      <c r="J78" s="3" t="s">
        <v>43</v>
      </c>
      <c r="K78" s="3" t="s">
        <v>56</v>
      </c>
      <c r="L78" s="3" t="s">
        <v>45</v>
      </c>
      <c r="M78" s="4"/>
      <c r="N78" s="7"/>
      <c r="O78" s="7"/>
      <c r="P78" s="4"/>
      <c r="Q78" s="4"/>
      <c r="R78" s="4"/>
      <c r="S78" s="4"/>
      <c r="T78" s="27"/>
      <c r="U78" s="33">
        <v>38</v>
      </c>
      <c r="V78" s="33">
        <v>95</v>
      </c>
      <c r="W78" s="29">
        <f t="shared" si="3"/>
        <v>0</v>
      </c>
      <c r="X78" s="5">
        <f t="shared" si="5"/>
        <v>0</v>
      </c>
      <c r="Y78" s="5">
        <f t="shared" si="4"/>
        <v>0</v>
      </c>
      <c r="DU78">
        <v>25</v>
      </c>
      <c r="DV78">
        <v>108</v>
      </c>
      <c r="DX78">
        <v>25</v>
      </c>
      <c r="DY78">
        <v>108</v>
      </c>
      <c r="DZ78">
        <v>25</v>
      </c>
      <c r="EA78">
        <v>108</v>
      </c>
      <c r="EB78">
        <v>25</v>
      </c>
      <c r="EC78">
        <v>108</v>
      </c>
      <c r="ED78">
        <v>25</v>
      </c>
      <c r="EE78">
        <v>108</v>
      </c>
      <c r="EF78">
        <v>25</v>
      </c>
      <c r="EG78">
        <v>108</v>
      </c>
    </row>
    <row r="79" spans="1:139">
      <c r="A79" s="3" t="s">
        <v>159</v>
      </c>
      <c r="B79" s="3" t="s">
        <v>160</v>
      </c>
      <c r="C79" s="3" t="s">
        <v>62</v>
      </c>
      <c r="D79" s="3"/>
      <c r="E79" s="3" t="s">
        <v>168</v>
      </c>
      <c r="F79" s="3" t="s">
        <v>146</v>
      </c>
      <c r="G79" s="3"/>
      <c r="H79" s="3" t="s">
        <v>147</v>
      </c>
      <c r="I79" s="3" t="s">
        <v>162</v>
      </c>
      <c r="J79" s="3" t="s">
        <v>43</v>
      </c>
      <c r="K79" s="3" t="s">
        <v>56</v>
      </c>
      <c r="L79" s="3" t="s">
        <v>45</v>
      </c>
      <c r="M79" s="4"/>
      <c r="N79" s="7"/>
      <c r="O79" s="7"/>
      <c r="P79" s="4"/>
      <c r="Q79" s="4"/>
      <c r="R79" s="4"/>
      <c r="S79" s="4"/>
      <c r="T79" s="27"/>
      <c r="U79" s="33">
        <v>38</v>
      </c>
      <c r="V79" s="33">
        <v>95</v>
      </c>
      <c r="W79" s="29">
        <f t="shared" si="3"/>
        <v>0</v>
      </c>
      <c r="X79" s="5">
        <f t="shared" si="5"/>
        <v>0</v>
      </c>
      <c r="Y79" s="5">
        <f t="shared" si="4"/>
        <v>0</v>
      </c>
      <c r="DU79">
        <v>25</v>
      </c>
      <c r="DV79">
        <v>108</v>
      </c>
      <c r="DX79">
        <v>25</v>
      </c>
      <c r="DY79">
        <v>108</v>
      </c>
      <c r="DZ79">
        <v>25</v>
      </c>
      <c r="EA79">
        <v>108</v>
      </c>
      <c r="EB79">
        <v>25</v>
      </c>
      <c r="EC79">
        <v>108</v>
      </c>
      <c r="ED79">
        <v>25</v>
      </c>
      <c r="EE79">
        <v>108</v>
      </c>
      <c r="EF79">
        <v>25</v>
      </c>
      <c r="EG79">
        <v>108</v>
      </c>
    </row>
    <row r="80" spans="1:139">
      <c r="A80" s="3" t="s">
        <v>159</v>
      </c>
      <c r="B80" s="3" t="s">
        <v>160</v>
      </c>
      <c r="C80" s="3" t="s">
        <v>60</v>
      </c>
      <c r="D80" s="3"/>
      <c r="E80" s="3" t="s">
        <v>169</v>
      </c>
      <c r="F80" s="3" t="s">
        <v>146</v>
      </c>
      <c r="G80" s="3"/>
      <c r="H80" s="3" t="s">
        <v>147</v>
      </c>
      <c r="I80" s="3" t="s">
        <v>162</v>
      </c>
      <c r="J80" s="3" t="s">
        <v>43</v>
      </c>
      <c r="K80" s="3" t="s">
        <v>56</v>
      </c>
      <c r="L80" s="3" t="s">
        <v>45</v>
      </c>
      <c r="M80" s="4"/>
      <c r="N80" s="7"/>
      <c r="O80" s="7"/>
      <c r="P80" s="4"/>
      <c r="Q80" s="4"/>
      <c r="R80" s="4"/>
      <c r="S80" s="4"/>
      <c r="T80" s="27"/>
      <c r="U80" s="33">
        <v>38</v>
      </c>
      <c r="V80" s="33">
        <v>95</v>
      </c>
      <c r="W80" s="29">
        <f t="shared" si="3"/>
        <v>0</v>
      </c>
      <c r="X80" s="5">
        <f t="shared" si="5"/>
        <v>0</v>
      </c>
      <c r="Y80" s="5">
        <f t="shared" si="4"/>
        <v>0</v>
      </c>
      <c r="DU80">
        <v>25</v>
      </c>
      <c r="DV80">
        <v>108</v>
      </c>
      <c r="DX80">
        <v>25</v>
      </c>
      <c r="DY80">
        <v>108</v>
      </c>
      <c r="DZ80">
        <v>25</v>
      </c>
      <c r="EA80">
        <v>108</v>
      </c>
      <c r="EB80">
        <v>25</v>
      </c>
      <c r="EC80">
        <v>108</v>
      </c>
      <c r="ED80">
        <v>25</v>
      </c>
      <c r="EE80">
        <v>108</v>
      </c>
      <c r="EF80">
        <v>25</v>
      </c>
      <c r="EG80">
        <v>108</v>
      </c>
    </row>
    <row r="81" spans="1:137">
      <c r="A81" s="3" t="s">
        <v>159</v>
      </c>
      <c r="B81" s="3" t="s">
        <v>160</v>
      </c>
      <c r="C81" s="3" t="s">
        <v>170</v>
      </c>
      <c r="D81" s="3"/>
      <c r="E81" s="3" t="s">
        <v>171</v>
      </c>
      <c r="F81" s="3" t="s">
        <v>146</v>
      </c>
      <c r="G81" s="3"/>
      <c r="H81" s="3" t="s">
        <v>147</v>
      </c>
      <c r="I81" s="3" t="s">
        <v>162</v>
      </c>
      <c r="J81" s="3" t="s">
        <v>43</v>
      </c>
      <c r="K81" s="3" t="s">
        <v>56</v>
      </c>
      <c r="L81" s="3" t="s">
        <v>45</v>
      </c>
      <c r="M81" s="4"/>
      <c r="N81" s="7"/>
      <c r="O81" s="7"/>
      <c r="P81" s="4"/>
      <c r="Q81" s="4"/>
      <c r="R81" s="4"/>
      <c r="S81" s="4"/>
      <c r="T81" s="27"/>
      <c r="U81" s="33">
        <v>38</v>
      </c>
      <c r="V81" s="33">
        <v>95</v>
      </c>
      <c r="W81" s="29">
        <f t="shared" si="3"/>
        <v>0</v>
      </c>
      <c r="X81" s="5">
        <f t="shared" si="5"/>
        <v>0</v>
      </c>
      <c r="Y81" s="5">
        <f t="shared" si="4"/>
        <v>0</v>
      </c>
      <c r="DU81">
        <v>25</v>
      </c>
      <c r="DV81">
        <v>108</v>
      </c>
      <c r="DX81">
        <v>25</v>
      </c>
      <c r="DY81">
        <v>108</v>
      </c>
      <c r="DZ81">
        <v>25</v>
      </c>
      <c r="EA81">
        <v>108</v>
      </c>
      <c r="EB81">
        <v>25</v>
      </c>
      <c r="EC81">
        <v>108</v>
      </c>
      <c r="ED81">
        <v>25</v>
      </c>
      <c r="EE81">
        <v>108</v>
      </c>
      <c r="EF81">
        <v>25</v>
      </c>
      <c r="EG81">
        <v>108</v>
      </c>
    </row>
    <row r="82" spans="1:137">
      <c r="A82" s="3" t="s">
        <v>172</v>
      </c>
      <c r="B82" s="3" t="s">
        <v>173</v>
      </c>
      <c r="C82" s="3" t="s">
        <v>38</v>
      </c>
      <c r="D82" s="3"/>
      <c r="E82" s="3" t="s">
        <v>174</v>
      </c>
      <c r="F82" s="3" t="s">
        <v>146</v>
      </c>
      <c r="G82" s="3"/>
      <c r="H82" s="3" t="s">
        <v>147</v>
      </c>
      <c r="I82" s="3" t="s">
        <v>175</v>
      </c>
      <c r="J82" s="3" t="s">
        <v>43</v>
      </c>
      <c r="K82" s="3" t="s">
        <v>56</v>
      </c>
      <c r="L82" s="3" t="s">
        <v>45</v>
      </c>
      <c r="M82" s="4"/>
      <c r="N82" s="7"/>
      <c r="O82" s="7"/>
      <c r="P82" s="4"/>
      <c r="Q82" s="4"/>
      <c r="R82" s="4"/>
      <c r="S82" s="4"/>
      <c r="T82" s="27"/>
      <c r="U82" s="33">
        <v>38</v>
      </c>
      <c r="V82" s="33">
        <v>95</v>
      </c>
      <c r="W82" s="29">
        <f t="shared" si="3"/>
        <v>0</v>
      </c>
      <c r="X82" s="5">
        <f t="shared" si="5"/>
        <v>0</v>
      </c>
      <c r="Y82" s="5">
        <f t="shared" si="4"/>
        <v>0</v>
      </c>
      <c r="DU82">
        <v>25</v>
      </c>
      <c r="DV82">
        <v>108</v>
      </c>
      <c r="DX82">
        <v>25</v>
      </c>
      <c r="DY82">
        <v>108</v>
      </c>
      <c r="DZ82">
        <v>25</v>
      </c>
      <c r="EA82">
        <v>108</v>
      </c>
      <c r="EB82">
        <v>25</v>
      </c>
      <c r="EC82">
        <v>108</v>
      </c>
      <c r="ED82">
        <v>25</v>
      </c>
      <c r="EE82">
        <v>108</v>
      </c>
      <c r="EF82">
        <v>25</v>
      </c>
      <c r="EG82">
        <v>108</v>
      </c>
    </row>
    <row r="83" spans="1:137">
      <c r="A83" s="3" t="s">
        <v>172</v>
      </c>
      <c r="B83" s="3" t="s">
        <v>173</v>
      </c>
      <c r="C83" s="3" t="s">
        <v>46</v>
      </c>
      <c r="D83" s="3"/>
      <c r="E83" s="3" t="s">
        <v>176</v>
      </c>
      <c r="F83" s="3" t="s">
        <v>146</v>
      </c>
      <c r="G83" s="3"/>
      <c r="H83" s="3" t="s">
        <v>147</v>
      </c>
      <c r="I83" s="3" t="s">
        <v>175</v>
      </c>
      <c r="J83" s="3" t="s">
        <v>43</v>
      </c>
      <c r="K83" s="3" t="s">
        <v>56</v>
      </c>
      <c r="L83" s="3" t="s">
        <v>45</v>
      </c>
      <c r="M83" s="4"/>
      <c r="N83" s="7"/>
      <c r="O83" s="7"/>
      <c r="P83" s="4"/>
      <c r="Q83" s="4"/>
      <c r="R83" s="4"/>
      <c r="S83" s="4"/>
      <c r="T83" s="27"/>
      <c r="U83" s="33">
        <v>38</v>
      </c>
      <c r="V83" s="33">
        <v>95</v>
      </c>
      <c r="W83" s="29">
        <f t="shared" si="3"/>
        <v>0</v>
      </c>
      <c r="X83" s="5">
        <f t="shared" si="5"/>
        <v>0</v>
      </c>
      <c r="Y83" s="5">
        <f t="shared" si="4"/>
        <v>0</v>
      </c>
      <c r="DU83">
        <v>25</v>
      </c>
      <c r="DV83">
        <v>108</v>
      </c>
      <c r="DX83">
        <v>25</v>
      </c>
      <c r="DY83">
        <v>108</v>
      </c>
      <c r="DZ83">
        <v>25</v>
      </c>
      <c r="EA83">
        <v>108</v>
      </c>
      <c r="EB83">
        <v>25</v>
      </c>
      <c r="EC83">
        <v>108</v>
      </c>
      <c r="ED83">
        <v>25</v>
      </c>
      <c r="EE83">
        <v>108</v>
      </c>
      <c r="EF83">
        <v>25</v>
      </c>
      <c r="EG83">
        <v>108</v>
      </c>
    </row>
    <row r="84" spans="1:137">
      <c r="A84" s="3" t="s">
        <v>172</v>
      </c>
      <c r="B84" s="3" t="s">
        <v>173</v>
      </c>
      <c r="C84" s="3" t="s">
        <v>48</v>
      </c>
      <c r="D84" s="3"/>
      <c r="E84" s="3" t="s">
        <v>177</v>
      </c>
      <c r="F84" s="3" t="s">
        <v>146</v>
      </c>
      <c r="G84" s="3"/>
      <c r="H84" s="3" t="s">
        <v>147</v>
      </c>
      <c r="I84" s="3" t="s">
        <v>175</v>
      </c>
      <c r="J84" s="3" t="s">
        <v>43</v>
      </c>
      <c r="K84" s="3" t="s">
        <v>56</v>
      </c>
      <c r="L84" s="3" t="s">
        <v>45</v>
      </c>
      <c r="M84" s="4"/>
      <c r="N84" s="7"/>
      <c r="O84" s="7"/>
      <c r="P84" s="4"/>
      <c r="Q84" s="4"/>
      <c r="R84" s="4"/>
      <c r="S84" s="4"/>
      <c r="T84" s="27"/>
      <c r="U84" s="33">
        <v>38</v>
      </c>
      <c r="V84" s="33">
        <v>95</v>
      </c>
      <c r="W84" s="29">
        <f t="shared" si="3"/>
        <v>0</v>
      </c>
      <c r="X84" s="5">
        <f t="shared" si="5"/>
        <v>0</v>
      </c>
      <c r="Y84" s="5">
        <f t="shared" si="4"/>
        <v>0</v>
      </c>
      <c r="DU84">
        <v>25</v>
      </c>
      <c r="DV84">
        <v>108</v>
      </c>
      <c r="DX84">
        <v>25</v>
      </c>
      <c r="DY84">
        <v>108</v>
      </c>
      <c r="DZ84">
        <v>25</v>
      </c>
      <c r="EA84">
        <v>108</v>
      </c>
      <c r="EB84">
        <v>25</v>
      </c>
      <c r="EC84">
        <v>108</v>
      </c>
      <c r="ED84">
        <v>25</v>
      </c>
      <c r="EE84">
        <v>108</v>
      </c>
      <c r="EF84">
        <v>25</v>
      </c>
      <c r="EG84">
        <v>108</v>
      </c>
    </row>
    <row r="85" spans="1:137">
      <c r="A85" s="3" t="s">
        <v>172</v>
      </c>
      <c r="B85" s="3" t="s">
        <v>173</v>
      </c>
      <c r="C85" s="3" t="s">
        <v>50</v>
      </c>
      <c r="D85" s="3"/>
      <c r="E85" s="3" t="s">
        <v>178</v>
      </c>
      <c r="F85" s="3" t="s">
        <v>146</v>
      </c>
      <c r="G85" s="3"/>
      <c r="H85" s="3" t="s">
        <v>147</v>
      </c>
      <c r="I85" s="3" t="s">
        <v>175</v>
      </c>
      <c r="J85" s="3" t="s">
        <v>43</v>
      </c>
      <c r="K85" s="3" t="s">
        <v>56</v>
      </c>
      <c r="L85" s="3" t="s">
        <v>45</v>
      </c>
      <c r="M85" s="4"/>
      <c r="N85" s="7"/>
      <c r="O85" s="7"/>
      <c r="P85" s="4"/>
      <c r="Q85" s="4"/>
      <c r="R85" s="4"/>
      <c r="S85" s="4"/>
      <c r="T85" s="27"/>
      <c r="U85" s="33">
        <v>38</v>
      </c>
      <c r="V85" s="33">
        <v>95</v>
      </c>
      <c r="W85" s="29">
        <f t="shared" si="3"/>
        <v>0</v>
      </c>
      <c r="X85" s="5">
        <f t="shared" si="5"/>
        <v>0</v>
      </c>
      <c r="Y85" s="5">
        <f t="shared" si="4"/>
        <v>0</v>
      </c>
      <c r="DU85">
        <v>25</v>
      </c>
      <c r="DV85">
        <v>108</v>
      </c>
      <c r="DX85">
        <v>25</v>
      </c>
      <c r="DY85">
        <v>108</v>
      </c>
      <c r="DZ85">
        <v>25</v>
      </c>
      <c r="EA85">
        <v>108</v>
      </c>
      <c r="EB85">
        <v>25</v>
      </c>
      <c r="EC85">
        <v>108</v>
      </c>
      <c r="ED85">
        <v>25</v>
      </c>
      <c r="EE85">
        <v>108</v>
      </c>
      <c r="EF85">
        <v>25</v>
      </c>
      <c r="EG85">
        <v>108</v>
      </c>
    </row>
    <row r="86" spans="1:137">
      <c r="A86" s="3" t="s">
        <v>172</v>
      </c>
      <c r="B86" s="3" t="s">
        <v>173</v>
      </c>
      <c r="C86" s="3" t="s">
        <v>166</v>
      </c>
      <c r="D86" s="3"/>
      <c r="E86" s="3" t="s">
        <v>179</v>
      </c>
      <c r="F86" s="3" t="s">
        <v>146</v>
      </c>
      <c r="G86" s="3"/>
      <c r="H86" s="3" t="s">
        <v>147</v>
      </c>
      <c r="I86" s="3" t="s">
        <v>175</v>
      </c>
      <c r="J86" s="3" t="s">
        <v>43</v>
      </c>
      <c r="K86" s="3" t="s">
        <v>56</v>
      </c>
      <c r="L86" s="3" t="s">
        <v>45</v>
      </c>
      <c r="M86" s="4"/>
      <c r="N86" s="7"/>
      <c r="O86" s="7"/>
      <c r="P86" s="4"/>
      <c r="Q86" s="4"/>
      <c r="R86" s="4"/>
      <c r="S86" s="4"/>
      <c r="T86" s="27"/>
      <c r="U86" s="33">
        <v>38</v>
      </c>
      <c r="V86" s="33">
        <v>95</v>
      </c>
      <c r="W86" s="29">
        <f t="shared" si="3"/>
        <v>0</v>
      </c>
      <c r="X86" s="5">
        <f t="shared" si="5"/>
        <v>0</v>
      </c>
      <c r="Y86" s="5">
        <f t="shared" si="4"/>
        <v>0</v>
      </c>
      <c r="DU86">
        <v>25</v>
      </c>
      <c r="DV86">
        <v>108</v>
      </c>
      <c r="DX86">
        <v>25</v>
      </c>
      <c r="DY86">
        <v>108</v>
      </c>
      <c r="DZ86">
        <v>25</v>
      </c>
      <c r="EA86">
        <v>108</v>
      </c>
      <c r="EB86">
        <v>25</v>
      </c>
      <c r="EC86">
        <v>108</v>
      </c>
      <c r="ED86">
        <v>25</v>
      </c>
      <c r="EE86">
        <v>108</v>
      </c>
      <c r="EF86">
        <v>25</v>
      </c>
      <c r="EG86">
        <v>108</v>
      </c>
    </row>
    <row r="87" spans="1:137">
      <c r="A87" s="3" t="s">
        <v>172</v>
      </c>
      <c r="B87" s="3" t="s">
        <v>173</v>
      </c>
      <c r="C87" s="3" t="s">
        <v>62</v>
      </c>
      <c r="D87" s="3"/>
      <c r="E87" s="3" t="s">
        <v>180</v>
      </c>
      <c r="F87" s="3" t="s">
        <v>146</v>
      </c>
      <c r="G87" s="3"/>
      <c r="H87" s="3" t="s">
        <v>147</v>
      </c>
      <c r="I87" s="3" t="s">
        <v>175</v>
      </c>
      <c r="J87" s="3" t="s">
        <v>43</v>
      </c>
      <c r="K87" s="3" t="s">
        <v>56</v>
      </c>
      <c r="L87" s="3" t="s">
        <v>45</v>
      </c>
      <c r="M87" s="4"/>
      <c r="N87" s="7"/>
      <c r="O87" s="7"/>
      <c r="P87" s="4"/>
      <c r="Q87" s="4"/>
      <c r="R87" s="4"/>
      <c r="S87" s="4"/>
      <c r="T87" s="27"/>
      <c r="U87" s="33">
        <v>38</v>
      </c>
      <c r="V87" s="33">
        <v>95</v>
      </c>
      <c r="W87" s="29">
        <f t="shared" si="3"/>
        <v>0</v>
      </c>
      <c r="X87" s="5">
        <f t="shared" si="5"/>
        <v>0</v>
      </c>
      <c r="Y87" s="5">
        <f t="shared" si="4"/>
        <v>0</v>
      </c>
      <c r="DU87">
        <v>25</v>
      </c>
      <c r="DV87">
        <v>108</v>
      </c>
      <c r="DX87">
        <v>25</v>
      </c>
      <c r="DY87">
        <v>108</v>
      </c>
      <c r="DZ87">
        <v>25</v>
      </c>
      <c r="EA87">
        <v>108</v>
      </c>
      <c r="EB87">
        <v>25</v>
      </c>
      <c r="EC87">
        <v>108</v>
      </c>
      <c r="ED87">
        <v>25</v>
      </c>
      <c r="EE87">
        <v>108</v>
      </c>
      <c r="EF87">
        <v>25</v>
      </c>
      <c r="EG87">
        <v>108</v>
      </c>
    </row>
    <row r="88" spans="1:137">
      <c r="A88" s="3" t="s">
        <v>172</v>
      </c>
      <c r="B88" s="3" t="s">
        <v>173</v>
      </c>
      <c r="C88" s="3" t="s">
        <v>60</v>
      </c>
      <c r="D88" s="3"/>
      <c r="E88" s="3" t="s">
        <v>181</v>
      </c>
      <c r="F88" s="3" t="s">
        <v>146</v>
      </c>
      <c r="G88" s="3"/>
      <c r="H88" s="3" t="s">
        <v>147</v>
      </c>
      <c r="I88" s="3" t="s">
        <v>175</v>
      </c>
      <c r="J88" s="3" t="s">
        <v>43</v>
      </c>
      <c r="K88" s="3" t="s">
        <v>56</v>
      </c>
      <c r="L88" s="3" t="s">
        <v>45</v>
      </c>
      <c r="M88" s="4"/>
      <c r="N88" s="7"/>
      <c r="O88" s="7"/>
      <c r="P88" s="4"/>
      <c r="Q88" s="4"/>
      <c r="R88" s="4"/>
      <c r="S88" s="4"/>
      <c r="T88" s="27"/>
      <c r="U88" s="33">
        <v>38</v>
      </c>
      <c r="V88" s="33">
        <v>95</v>
      </c>
      <c r="W88" s="29">
        <f t="shared" si="3"/>
        <v>0</v>
      </c>
      <c r="X88" s="5">
        <f t="shared" si="5"/>
        <v>0</v>
      </c>
      <c r="Y88" s="5">
        <f t="shared" si="4"/>
        <v>0</v>
      </c>
      <c r="DU88">
        <v>25</v>
      </c>
      <c r="DV88">
        <v>108</v>
      </c>
      <c r="DX88">
        <v>25</v>
      </c>
      <c r="DY88">
        <v>108</v>
      </c>
      <c r="DZ88">
        <v>25</v>
      </c>
      <c r="EA88">
        <v>108</v>
      </c>
      <c r="EB88">
        <v>25</v>
      </c>
      <c r="EC88">
        <v>108</v>
      </c>
      <c r="ED88">
        <v>25</v>
      </c>
      <c r="EE88">
        <v>108</v>
      </c>
      <c r="EF88">
        <v>25</v>
      </c>
      <c r="EG88">
        <v>108</v>
      </c>
    </row>
    <row r="89" spans="1:137">
      <c r="A89" s="3" t="s">
        <v>172</v>
      </c>
      <c r="B89" s="3" t="s">
        <v>173</v>
      </c>
      <c r="C89" s="3" t="s">
        <v>170</v>
      </c>
      <c r="D89" s="3"/>
      <c r="E89" s="3" t="s">
        <v>182</v>
      </c>
      <c r="F89" s="3" t="s">
        <v>146</v>
      </c>
      <c r="G89" s="3"/>
      <c r="H89" s="3" t="s">
        <v>147</v>
      </c>
      <c r="I89" s="3" t="s">
        <v>175</v>
      </c>
      <c r="J89" s="3" t="s">
        <v>43</v>
      </c>
      <c r="K89" s="3" t="s">
        <v>56</v>
      </c>
      <c r="L89" s="3" t="s">
        <v>45</v>
      </c>
      <c r="M89" s="4"/>
      <c r="N89" s="7"/>
      <c r="O89" s="7"/>
      <c r="P89" s="4"/>
      <c r="Q89" s="4"/>
      <c r="R89" s="4"/>
      <c r="S89" s="4"/>
      <c r="T89" s="27"/>
      <c r="U89" s="33">
        <v>38</v>
      </c>
      <c r="V89" s="33">
        <v>95</v>
      </c>
      <c r="W89" s="29">
        <f t="shared" si="3"/>
        <v>0</v>
      </c>
      <c r="X89" s="5">
        <f t="shared" si="5"/>
        <v>0</v>
      </c>
      <c r="Y89" s="5">
        <f t="shared" si="4"/>
        <v>0</v>
      </c>
      <c r="DU89">
        <v>25</v>
      </c>
      <c r="DV89">
        <v>108</v>
      </c>
      <c r="DX89">
        <v>25</v>
      </c>
      <c r="DY89">
        <v>108</v>
      </c>
      <c r="DZ89">
        <v>25</v>
      </c>
      <c r="EA89">
        <v>108</v>
      </c>
      <c r="EB89">
        <v>25</v>
      </c>
      <c r="EC89">
        <v>108</v>
      </c>
      <c r="ED89">
        <v>25</v>
      </c>
      <c r="EE89">
        <v>108</v>
      </c>
      <c r="EF89">
        <v>25</v>
      </c>
      <c r="EG89">
        <v>108</v>
      </c>
    </row>
    <row r="90" spans="1:137">
      <c r="A90" s="3" t="s">
        <v>183</v>
      </c>
      <c r="B90" s="3" t="s">
        <v>184</v>
      </c>
      <c r="C90" s="3" t="s">
        <v>38</v>
      </c>
      <c r="D90" s="3"/>
      <c r="E90" s="3" t="s">
        <v>185</v>
      </c>
      <c r="F90" s="3" t="s">
        <v>146</v>
      </c>
      <c r="G90" s="3"/>
      <c r="H90" s="3" t="s">
        <v>147</v>
      </c>
      <c r="I90" s="3" t="s">
        <v>186</v>
      </c>
      <c r="J90" s="3" t="s">
        <v>43</v>
      </c>
      <c r="K90" s="3" t="s">
        <v>56</v>
      </c>
      <c r="L90" s="3" t="s">
        <v>45</v>
      </c>
      <c r="M90" s="4"/>
      <c r="N90" s="7"/>
      <c r="O90" s="7"/>
      <c r="P90" s="4"/>
      <c r="Q90" s="4"/>
      <c r="R90" s="4"/>
      <c r="S90" s="4"/>
      <c r="T90" s="27"/>
      <c r="U90" s="33">
        <v>38</v>
      </c>
      <c r="V90" s="33">
        <v>95</v>
      </c>
      <c r="W90" s="29">
        <f t="shared" si="3"/>
        <v>0</v>
      </c>
      <c r="X90" s="5">
        <f t="shared" si="5"/>
        <v>0</v>
      </c>
      <c r="Y90" s="5">
        <f t="shared" si="4"/>
        <v>0</v>
      </c>
      <c r="DU90">
        <v>25</v>
      </c>
      <c r="DV90">
        <v>108</v>
      </c>
      <c r="DX90">
        <v>25</v>
      </c>
      <c r="DY90">
        <v>108</v>
      </c>
      <c r="DZ90">
        <v>25</v>
      </c>
      <c r="EA90">
        <v>108</v>
      </c>
      <c r="EB90">
        <v>25</v>
      </c>
      <c r="EC90">
        <v>108</v>
      </c>
      <c r="ED90">
        <v>25</v>
      </c>
      <c r="EE90">
        <v>108</v>
      </c>
      <c r="EF90">
        <v>25</v>
      </c>
      <c r="EG90">
        <v>108</v>
      </c>
    </row>
    <row r="91" spans="1:137">
      <c r="A91" s="3" t="s">
        <v>183</v>
      </c>
      <c r="B91" s="3" t="s">
        <v>184</v>
      </c>
      <c r="C91" s="3" t="s">
        <v>46</v>
      </c>
      <c r="D91" s="3"/>
      <c r="E91" s="3" t="s">
        <v>187</v>
      </c>
      <c r="F91" s="3" t="s">
        <v>146</v>
      </c>
      <c r="G91" s="3"/>
      <c r="H91" s="3" t="s">
        <v>147</v>
      </c>
      <c r="I91" s="3" t="s">
        <v>186</v>
      </c>
      <c r="J91" s="3" t="s">
        <v>43</v>
      </c>
      <c r="K91" s="3" t="s">
        <v>56</v>
      </c>
      <c r="L91" s="3" t="s">
        <v>45</v>
      </c>
      <c r="M91" s="4"/>
      <c r="N91" s="7"/>
      <c r="O91" s="7"/>
      <c r="P91" s="4"/>
      <c r="Q91" s="4"/>
      <c r="R91" s="4"/>
      <c r="S91" s="4"/>
      <c r="T91" s="27"/>
      <c r="U91" s="33">
        <v>38</v>
      </c>
      <c r="V91" s="33">
        <v>95</v>
      </c>
      <c r="W91" s="29">
        <f t="shared" si="3"/>
        <v>0</v>
      </c>
      <c r="X91" s="5">
        <f t="shared" si="5"/>
        <v>0</v>
      </c>
      <c r="Y91" s="5">
        <f t="shared" si="4"/>
        <v>0</v>
      </c>
      <c r="DU91">
        <v>25</v>
      </c>
      <c r="DV91">
        <v>108</v>
      </c>
      <c r="DX91">
        <v>25</v>
      </c>
      <c r="DY91">
        <v>108</v>
      </c>
      <c r="DZ91">
        <v>25</v>
      </c>
      <c r="EA91">
        <v>108</v>
      </c>
      <c r="EB91">
        <v>25</v>
      </c>
      <c r="EC91">
        <v>108</v>
      </c>
      <c r="ED91">
        <v>25</v>
      </c>
      <c r="EE91">
        <v>108</v>
      </c>
      <c r="EF91">
        <v>25</v>
      </c>
      <c r="EG91">
        <v>108</v>
      </c>
    </row>
    <row r="92" spans="1:137">
      <c r="A92" s="3" t="s">
        <v>183</v>
      </c>
      <c r="B92" s="3" t="s">
        <v>184</v>
      </c>
      <c r="C92" s="3" t="s">
        <v>48</v>
      </c>
      <c r="D92" s="3"/>
      <c r="E92" s="3" t="s">
        <v>188</v>
      </c>
      <c r="F92" s="3" t="s">
        <v>146</v>
      </c>
      <c r="G92" s="3"/>
      <c r="H92" s="3" t="s">
        <v>147</v>
      </c>
      <c r="I92" s="3" t="s">
        <v>186</v>
      </c>
      <c r="J92" s="3" t="s">
        <v>43</v>
      </c>
      <c r="K92" s="3" t="s">
        <v>56</v>
      </c>
      <c r="L92" s="3" t="s">
        <v>45</v>
      </c>
      <c r="M92" s="4"/>
      <c r="N92" s="7"/>
      <c r="O92" s="7"/>
      <c r="P92" s="4"/>
      <c r="Q92" s="4"/>
      <c r="R92" s="4"/>
      <c r="S92" s="4"/>
      <c r="T92" s="27"/>
      <c r="U92" s="33">
        <v>38</v>
      </c>
      <c r="V92" s="33">
        <v>95</v>
      </c>
      <c r="W92" s="29">
        <f t="shared" si="3"/>
        <v>0</v>
      </c>
      <c r="X92" s="5">
        <f t="shared" si="5"/>
        <v>0</v>
      </c>
      <c r="Y92" s="5">
        <f t="shared" si="4"/>
        <v>0</v>
      </c>
      <c r="DU92">
        <v>25</v>
      </c>
      <c r="DV92">
        <v>108</v>
      </c>
      <c r="DX92">
        <v>25</v>
      </c>
      <c r="DY92">
        <v>108</v>
      </c>
      <c r="DZ92">
        <v>25</v>
      </c>
      <c r="EA92">
        <v>108</v>
      </c>
      <c r="EB92">
        <v>25</v>
      </c>
      <c r="EC92">
        <v>108</v>
      </c>
      <c r="ED92">
        <v>25</v>
      </c>
      <c r="EE92">
        <v>108</v>
      </c>
      <c r="EF92">
        <v>25</v>
      </c>
      <c r="EG92">
        <v>108</v>
      </c>
    </row>
    <row r="93" spans="1:137">
      <c r="A93" s="3" t="s">
        <v>183</v>
      </c>
      <c r="B93" s="3" t="s">
        <v>184</v>
      </c>
      <c r="C93" s="3" t="s">
        <v>50</v>
      </c>
      <c r="D93" s="3"/>
      <c r="E93" s="3" t="s">
        <v>189</v>
      </c>
      <c r="F93" s="3" t="s">
        <v>146</v>
      </c>
      <c r="G93" s="3"/>
      <c r="H93" s="3" t="s">
        <v>147</v>
      </c>
      <c r="I93" s="3" t="s">
        <v>186</v>
      </c>
      <c r="J93" s="3" t="s">
        <v>43</v>
      </c>
      <c r="K93" s="3" t="s">
        <v>56</v>
      </c>
      <c r="L93" s="3" t="s">
        <v>45</v>
      </c>
      <c r="M93" s="4"/>
      <c r="N93" s="7"/>
      <c r="O93" s="7"/>
      <c r="P93" s="4"/>
      <c r="Q93" s="4"/>
      <c r="R93" s="4"/>
      <c r="S93" s="4"/>
      <c r="T93" s="27"/>
      <c r="U93" s="33">
        <v>38</v>
      </c>
      <c r="V93" s="33">
        <v>95</v>
      </c>
      <c r="W93" s="29">
        <f t="shared" si="3"/>
        <v>0</v>
      </c>
      <c r="X93" s="5">
        <f t="shared" si="5"/>
        <v>0</v>
      </c>
      <c r="Y93" s="5">
        <f t="shared" si="4"/>
        <v>0</v>
      </c>
      <c r="DU93">
        <v>25</v>
      </c>
      <c r="DV93">
        <v>108</v>
      </c>
      <c r="DX93">
        <v>25</v>
      </c>
      <c r="DY93">
        <v>108</v>
      </c>
      <c r="DZ93">
        <v>25</v>
      </c>
      <c r="EA93">
        <v>108</v>
      </c>
      <c r="EB93">
        <v>25</v>
      </c>
      <c r="EC93">
        <v>108</v>
      </c>
      <c r="ED93">
        <v>25</v>
      </c>
      <c r="EE93">
        <v>108</v>
      </c>
      <c r="EF93">
        <v>25</v>
      </c>
      <c r="EG93">
        <v>108</v>
      </c>
    </row>
    <row r="94" spans="1:137">
      <c r="A94" s="3" t="s">
        <v>183</v>
      </c>
      <c r="B94" s="3" t="s">
        <v>184</v>
      </c>
      <c r="C94" s="3" t="s">
        <v>166</v>
      </c>
      <c r="D94" s="3"/>
      <c r="E94" s="3" t="s">
        <v>190</v>
      </c>
      <c r="F94" s="3" t="s">
        <v>146</v>
      </c>
      <c r="G94" s="3"/>
      <c r="H94" s="3" t="s">
        <v>147</v>
      </c>
      <c r="I94" s="3" t="s">
        <v>186</v>
      </c>
      <c r="J94" s="3" t="s">
        <v>43</v>
      </c>
      <c r="K94" s="3" t="s">
        <v>56</v>
      </c>
      <c r="L94" s="3" t="s">
        <v>45</v>
      </c>
      <c r="M94" s="4"/>
      <c r="N94" s="7"/>
      <c r="O94" s="7"/>
      <c r="P94" s="4"/>
      <c r="Q94" s="4"/>
      <c r="R94" s="4"/>
      <c r="S94" s="4"/>
      <c r="T94" s="27"/>
      <c r="U94" s="33">
        <v>38</v>
      </c>
      <c r="V94" s="33">
        <v>95</v>
      </c>
      <c r="W94" s="29">
        <f t="shared" si="3"/>
        <v>0</v>
      </c>
      <c r="X94" s="5">
        <f t="shared" si="5"/>
        <v>0</v>
      </c>
      <c r="Y94" s="5">
        <f t="shared" si="4"/>
        <v>0</v>
      </c>
      <c r="DU94">
        <v>25</v>
      </c>
      <c r="DV94">
        <v>108</v>
      </c>
      <c r="DX94">
        <v>25</v>
      </c>
      <c r="DY94">
        <v>108</v>
      </c>
      <c r="DZ94">
        <v>25</v>
      </c>
      <c r="EA94">
        <v>108</v>
      </c>
      <c r="EB94">
        <v>25</v>
      </c>
      <c r="EC94">
        <v>108</v>
      </c>
      <c r="ED94">
        <v>25</v>
      </c>
      <c r="EE94">
        <v>108</v>
      </c>
      <c r="EF94">
        <v>25</v>
      </c>
      <c r="EG94">
        <v>108</v>
      </c>
    </row>
    <row r="95" spans="1:137">
      <c r="A95" s="3" t="s">
        <v>183</v>
      </c>
      <c r="B95" s="3" t="s">
        <v>184</v>
      </c>
      <c r="C95" s="3" t="s">
        <v>62</v>
      </c>
      <c r="D95" s="3"/>
      <c r="E95" s="3" t="s">
        <v>191</v>
      </c>
      <c r="F95" s="3" t="s">
        <v>146</v>
      </c>
      <c r="G95" s="3"/>
      <c r="H95" s="3" t="s">
        <v>147</v>
      </c>
      <c r="I95" s="3" t="s">
        <v>186</v>
      </c>
      <c r="J95" s="3" t="s">
        <v>43</v>
      </c>
      <c r="K95" s="3" t="s">
        <v>56</v>
      </c>
      <c r="L95" s="3" t="s">
        <v>45</v>
      </c>
      <c r="M95" s="4"/>
      <c r="N95" s="7"/>
      <c r="O95" s="7"/>
      <c r="P95" s="4"/>
      <c r="Q95" s="4"/>
      <c r="R95" s="4"/>
      <c r="S95" s="4"/>
      <c r="T95" s="27"/>
      <c r="U95" s="33">
        <v>38</v>
      </c>
      <c r="V95" s="33">
        <v>95</v>
      </c>
      <c r="W95" s="29">
        <f t="shared" si="3"/>
        <v>0</v>
      </c>
      <c r="X95" s="5">
        <f t="shared" si="5"/>
        <v>0</v>
      </c>
      <c r="Y95" s="5">
        <f t="shared" si="4"/>
        <v>0</v>
      </c>
      <c r="DU95">
        <v>25</v>
      </c>
      <c r="DV95">
        <v>108</v>
      </c>
      <c r="DX95">
        <v>25</v>
      </c>
      <c r="DY95">
        <v>108</v>
      </c>
      <c r="DZ95">
        <v>25</v>
      </c>
      <c r="EA95">
        <v>108</v>
      </c>
      <c r="EB95">
        <v>25</v>
      </c>
      <c r="EC95">
        <v>108</v>
      </c>
      <c r="ED95">
        <v>25</v>
      </c>
      <c r="EE95">
        <v>108</v>
      </c>
      <c r="EF95">
        <v>25</v>
      </c>
      <c r="EG95">
        <v>108</v>
      </c>
    </row>
    <row r="96" spans="1:137">
      <c r="A96" s="3" t="s">
        <v>183</v>
      </c>
      <c r="B96" s="3" t="s">
        <v>184</v>
      </c>
      <c r="C96" s="3" t="s">
        <v>60</v>
      </c>
      <c r="D96" s="3"/>
      <c r="E96" s="3" t="s">
        <v>192</v>
      </c>
      <c r="F96" s="3" t="s">
        <v>146</v>
      </c>
      <c r="G96" s="3"/>
      <c r="H96" s="3" t="s">
        <v>147</v>
      </c>
      <c r="I96" s="3" t="s">
        <v>186</v>
      </c>
      <c r="J96" s="3" t="s">
        <v>43</v>
      </c>
      <c r="K96" s="3" t="s">
        <v>56</v>
      </c>
      <c r="L96" s="3" t="s">
        <v>45</v>
      </c>
      <c r="M96" s="4"/>
      <c r="N96" s="7"/>
      <c r="O96" s="7"/>
      <c r="P96" s="4"/>
      <c r="Q96" s="4"/>
      <c r="R96" s="4"/>
      <c r="S96" s="4"/>
      <c r="T96" s="27"/>
      <c r="U96" s="33">
        <v>38</v>
      </c>
      <c r="V96" s="33">
        <v>95</v>
      </c>
      <c r="W96" s="29">
        <f t="shared" si="3"/>
        <v>0</v>
      </c>
      <c r="X96" s="5">
        <f t="shared" si="5"/>
        <v>0</v>
      </c>
      <c r="Y96" s="5">
        <f t="shared" si="4"/>
        <v>0</v>
      </c>
      <c r="DU96">
        <v>25</v>
      </c>
      <c r="DV96">
        <v>108</v>
      </c>
      <c r="DX96">
        <v>25</v>
      </c>
      <c r="DY96">
        <v>108</v>
      </c>
      <c r="DZ96">
        <v>25</v>
      </c>
      <c r="EA96">
        <v>108</v>
      </c>
      <c r="EB96">
        <v>25</v>
      </c>
      <c r="EC96">
        <v>108</v>
      </c>
      <c r="ED96">
        <v>25</v>
      </c>
      <c r="EE96">
        <v>108</v>
      </c>
      <c r="EF96">
        <v>25</v>
      </c>
      <c r="EG96">
        <v>108</v>
      </c>
    </row>
    <row r="97" spans="1:137">
      <c r="A97" s="3" t="s">
        <v>183</v>
      </c>
      <c r="B97" s="3" t="s">
        <v>184</v>
      </c>
      <c r="C97" s="3" t="s">
        <v>170</v>
      </c>
      <c r="D97" s="3"/>
      <c r="E97" s="3" t="s">
        <v>193</v>
      </c>
      <c r="F97" s="3" t="s">
        <v>146</v>
      </c>
      <c r="G97" s="3"/>
      <c r="H97" s="3" t="s">
        <v>147</v>
      </c>
      <c r="I97" s="3" t="s">
        <v>186</v>
      </c>
      <c r="J97" s="3" t="s">
        <v>43</v>
      </c>
      <c r="K97" s="3" t="s">
        <v>56</v>
      </c>
      <c r="L97" s="3" t="s">
        <v>45</v>
      </c>
      <c r="M97" s="4"/>
      <c r="N97" s="7"/>
      <c r="O97" s="7"/>
      <c r="P97" s="4"/>
      <c r="Q97" s="4"/>
      <c r="R97" s="4"/>
      <c r="S97" s="4"/>
      <c r="T97" s="27"/>
      <c r="U97" s="33">
        <v>38</v>
      </c>
      <c r="V97" s="33">
        <v>95</v>
      </c>
      <c r="W97" s="29">
        <f t="shared" si="3"/>
        <v>0</v>
      </c>
      <c r="X97" s="5">
        <f t="shared" si="5"/>
        <v>0</v>
      </c>
      <c r="Y97" s="5">
        <f t="shared" si="4"/>
        <v>0</v>
      </c>
      <c r="DU97">
        <v>25</v>
      </c>
      <c r="DV97">
        <v>108</v>
      </c>
      <c r="DX97">
        <v>25</v>
      </c>
      <c r="DY97">
        <v>108</v>
      </c>
      <c r="DZ97">
        <v>25</v>
      </c>
      <c r="EA97">
        <v>108</v>
      </c>
      <c r="EB97">
        <v>25</v>
      </c>
      <c r="EC97">
        <v>108</v>
      </c>
      <c r="ED97">
        <v>25</v>
      </c>
      <c r="EE97">
        <v>108</v>
      </c>
      <c r="EF97">
        <v>25</v>
      </c>
      <c r="EG97">
        <v>108</v>
      </c>
    </row>
    <row r="98" spans="1:137">
      <c r="A98" s="3" t="s">
        <v>194</v>
      </c>
      <c r="B98" s="3" t="s">
        <v>195</v>
      </c>
      <c r="C98" s="3" t="s">
        <v>38</v>
      </c>
      <c r="D98" s="3"/>
      <c r="E98" s="3" t="s">
        <v>196</v>
      </c>
      <c r="F98" s="3" t="s">
        <v>146</v>
      </c>
      <c r="G98" s="3"/>
      <c r="H98" s="3" t="s">
        <v>147</v>
      </c>
      <c r="I98" s="3" t="s">
        <v>197</v>
      </c>
      <c r="J98" s="3" t="s">
        <v>43</v>
      </c>
      <c r="K98" s="3" t="s">
        <v>56</v>
      </c>
      <c r="L98" s="3" t="s">
        <v>45</v>
      </c>
      <c r="M98" s="4"/>
      <c r="N98" s="7"/>
      <c r="O98" s="7"/>
      <c r="P98" s="4"/>
      <c r="Q98" s="4"/>
      <c r="R98" s="4"/>
      <c r="S98" s="4"/>
      <c r="T98" s="27"/>
      <c r="U98" s="33">
        <v>38</v>
      </c>
      <c r="V98" s="33">
        <v>95</v>
      </c>
      <c r="W98" s="29">
        <f t="shared" si="3"/>
        <v>0</v>
      </c>
      <c r="X98" s="5">
        <f t="shared" si="5"/>
        <v>0</v>
      </c>
      <c r="Y98" s="5">
        <f t="shared" si="4"/>
        <v>0</v>
      </c>
      <c r="DU98">
        <v>25</v>
      </c>
      <c r="DV98">
        <v>108</v>
      </c>
      <c r="DX98">
        <v>25</v>
      </c>
      <c r="DY98">
        <v>108</v>
      </c>
      <c r="DZ98">
        <v>25</v>
      </c>
      <c r="EA98">
        <v>108</v>
      </c>
      <c r="EB98">
        <v>25</v>
      </c>
      <c r="EC98">
        <v>108</v>
      </c>
      <c r="ED98">
        <v>25</v>
      </c>
      <c r="EE98">
        <v>108</v>
      </c>
      <c r="EF98">
        <v>25</v>
      </c>
      <c r="EG98">
        <v>108</v>
      </c>
    </row>
    <row r="99" spans="1:137">
      <c r="A99" s="3" t="s">
        <v>194</v>
      </c>
      <c r="B99" s="3" t="s">
        <v>195</v>
      </c>
      <c r="C99" s="3" t="s">
        <v>46</v>
      </c>
      <c r="D99" s="3"/>
      <c r="E99" s="3" t="s">
        <v>198</v>
      </c>
      <c r="F99" s="3" t="s">
        <v>146</v>
      </c>
      <c r="G99" s="3"/>
      <c r="H99" s="3" t="s">
        <v>147</v>
      </c>
      <c r="I99" s="3" t="s">
        <v>197</v>
      </c>
      <c r="J99" s="3" t="s">
        <v>43</v>
      </c>
      <c r="K99" s="3" t="s">
        <v>56</v>
      </c>
      <c r="L99" s="3" t="s">
        <v>45</v>
      </c>
      <c r="M99" s="4"/>
      <c r="N99" s="7"/>
      <c r="O99" s="7"/>
      <c r="P99" s="4"/>
      <c r="Q99" s="4"/>
      <c r="R99" s="4"/>
      <c r="S99" s="4"/>
      <c r="T99" s="27"/>
      <c r="U99" s="33">
        <v>38</v>
      </c>
      <c r="V99" s="33">
        <v>95</v>
      </c>
      <c r="W99" s="29">
        <f t="shared" si="3"/>
        <v>0</v>
      </c>
      <c r="X99" s="5">
        <f t="shared" si="5"/>
        <v>0</v>
      </c>
      <c r="Y99" s="5">
        <f t="shared" si="4"/>
        <v>0</v>
      </c>
      <c r="DU99">
        <v>25</v>
      </c>
      <c r="DV99">
        <v>108</v>
      </c>
      <c r="DX99">
        <v>25</v>
      </c>
      <c r="DY99">
        <v>108</v>
      </c>
      <c r="DZ99">
        <v>25</v>
      </c>
      <c r="EA99">
        <v>108</v>
      </c>
      <c r="EB99">
        <v>25</v>
      </c>
      <c r="EC99">
        <v>108</v>
      </c>
      <c r="ED99">
        <v>25</v>
      </c>
      <c r="EE99">
        <v>108</v>
      </c>
      <c r="EF99">
        <v>25</v>
      </c>
      <c r="EG99">
        <v>108</v>
      </c>
    </row>
    <row r="100" spans="1:137">
      <c r="A100" s="3" t="s">
        <v>194</v>
      </c>
      <c r="B100" s="3" t="s">
        <v>195</v>
      </c>
      <c r="C100" s="3" t="s">
        <v>48</v>
      </c>
      <c r="D100" s="3"/>
      <c r="E100" s="3" t="s">
        <v>199</v>
      </c>
      <c r="F100" s="3" t="s">
        <v>146</v>
      </c>
      <c r="G100" s="3"/>
      <c r="H100" s="3" t="s">
        <v>147</v>
      </c>
      <c r="I100" s="3" t="s">
        <v>197</v>
      </c>
      <c r="J100" s="3" t="s">
        <v>43</v>
      </c>
      <c r="K100" s="3" t="s">
        <v>56</v>
      </c>
      <c r="L100" s="3" t="s">
        <v>45</v>
      </c>
      <c r="M100" s="4"/>
      <c r="N100" s="7"/>
      <c r="O100" s="7"/>
      <c r="P100" s="4"/>
      <c r="Q100" s="4"/>
      <c r="R100" s="4"/>
      <c r="S100" s="4"/>
      <c r="T100" s="27"/>
      <c r="U100" s="33">
        <v>38</v>
      </c>
      <c r="V100" s="33">
        <v>95</v>
      </c>
      <c r="W100" s="29">
        <f t="shared" si="3"/>
        <v>0</v>
      </c>
      <c r="X100" s="5">
        <f t="shared" si="5"/>
        <v>0</v>
      </c>
      <c r="Y100" s="5">
        <f t="shared" si="4"/>
        <v>0</v>
      </c>
      <c r="DU100">
        <v>25</v>
      </c>
      <c r="DV100">
        <v>108</v>
      </c>
      <c r="DX100">
        <v>25</v>
      </c>
      <c r="DY100">
        <v>108</v>
      </c>
      <c r="DZ100">
        <v>25</v>
      </c>
      <c r="EA100">
        <v>108</v>
      </c>
      <c r="EB100">
        <v>25</v>
      </c>
      <c r="EC100">
        <v>108</v>
      </c>
      <c r="ED100">
        <v>25</v>
      </c>
      <c r="EE100">
        <v>108</v>
      </c>
      <c r="EF100">
        <v>25</v>
      </c>
      <c r="EG100">
        <v>108</v>
      </c>
    </row>
    <row r="101" spans="1:137">
      <c r="A101" s="3" t="s">
        <v>194</v>
      </c>
      <c r="B101" s="3" t="s">
        <v>195</v>
      </c>
      <c r="C101" s="3" t="s">
        <v>50</v>
      </c>
      <c r="D101" s="3"/>
      <c r="E101" s="3" t="s">
        <v>200</v>
      </c>
      <c r="F101" s="3" t="s">
        <v>146</v>
      </c>
      <c r="G101" s="3"/>
      <c r="H101" s="3" t="s">
        <v>147</v>
      </c>
      <c r="I101" s="3" t="s">
        <v>197</v>
      </c>
      <c r="J101" s="3" t="s">
        <v>43</v>
      </c>
      <c r="K101" s="3" t="s">
        <v>56</v>
      </c>
      <c r="L101" s="3" t="s">
        <v>45</v>
      </c>
      <c r="M101" s="4"/>
      <c r="N101" s="7"/>
      <c r="O101" s="7"/>
      <c r="P101" s="4"/>
      <c r="Q101" s="4"/>
      <c r="R101" s="4"/>
      <c r="S101" s="4"/>
      <c r="T101" s="27"/>
      <c r="U101" s="33">
        <v>38</v>
      </c>
      <c r="V101" s="33">
        <v>95</v>
      </c>
      <c r="W101" s="29">
        <f t="shared" si="3"/>
        <v>0</v>
      </c>
      <c r="X101" s="5">
        <f t="shared" si="5"/>
        <v>0</v>
      </c>
      <c r="Y101" s="5">
        <f t="shared" si="4"/>
        <v>0</v>
      </c>
      <c r="DU101">
        <v>25</v>
      </c>
      <c r="DV101">
        <v>108</v>
      </c>
      <c r="DX101">
        <v>25</v>
      </c>
      <c r="DY101">
        <v>108</v>
      </c>
      <c r="DZ101">
        <v>25</v>
      </c>
      <c r="EA101">
        <v>108</v>
      </c>
      <c r="EB101">
        <v>25</v>
      </c>
      <c r="EC101">
        <v>108</v>
      </c>
      <c r="ED101">
        <v>25</v>
      </c>
      <c r="EE101">
        <v>108</v>
      </c>
      <c r="EF101">
        <v>25</v>
      </c>
      <c r="EG101">
        <v>108</v>
      </c>
    </row>
    <row r="102" spans="1:137">
      <c r="A102" s="3" t="s">
        <v>194</v>
      </c>
      <c r="B102" s="3" t="s">
        <v>195</v>
      </c>
      <c r="C102" s="3" t="s">
        <v>166</v>
      </c>
      <c r="D102" s="3"/>
      <c r="E102" s="3" t="s">
        <v>201</v>
      </c>
      <c r="F102" s="3" t="s">
        <v>146</v>
      </c>
      <c r="G102" s="3"/>
      <c r="H102" s="3" t="s">
        <v>147</v>
      </c>
      <c r="I102" s="3" t="s">
        <v>197</v>
      </c>
      <c r="J102" s="3" t="s">
        <v>43</v>
      </c>
      <c r="K102" s="3" t="s">
        <v>56</v>
      </c>
      <c r="L102" s="3" t="s">
        <v>45</v>
      </c>
      <c r="M102" s="4"/>
      <c r="N102" s="7"/>
      <c r="O102" s="7"/>
      <c r="P102" s="4"/>
      <c r="Q102" s="4"/>
      <c r="R102" s="4"/>
      <c r="S102" s="4"/>
      <c r="T102" s="27"/>
      <c r="U102" s="33">
        <v>38</v>
      </c>
      <c r="V102" s="33">
        <v>95</v>
      </c>
      <c r="W102" s="29">
        <f t="shared" si="3"/>
        <v>0</v>
      </c>
      <c r="X102" s="5">
        <f t="shared" si="5"/>
        <v>0</v>
      </c>
      <c r="Y102" s="5">
        <f t="shared" si="4"/>
        <v>0</v>
      </c>
      <c r="DU102">
        <v>25</v>
      </c>
      <c r="DV102">
        <v>108</v>
      </c>
      <c r="DX102">
        <v>25</v>
      </c>
      <c r="DY102">
        <v>108</v>
      </c>
      <c r="DZ102">
        <v>25</v>
      </c>
      <c r="EA102">
        <v>108</v>
      </c>
      <c r="EB102">
        <v>25</v>
      </c>
      <c r="EC102">
        <v>108</v>
      </c>
      <c r="ED102">
        <v>25</v>
      </c>
      <c r="EE102">
        <v>108</v>
      </c>
      <c r="EF102">
        <v>25</v>
      </c>
      <c r="EG102">
        <v>108</v>
      </c>
    </row>
    <row r="103" spans="1:137">
      <c r="A103" s="3" t="s">
        <v>194</v>
      </c>
      <c r="B103" s="3" t="s">
        <v>195</v>
      </c>
      <c r="C103" s="3" t="s">
        <v>62</v>
      </c>
      <c r="D103" s="3"/>
      <c r="E103" s="3" t="s">
        <v>202</v>
      </c>
      <c r="F103" s="3" t="s">
        <v>146</v>
      </c>
      <c r="G103" s="3"/>
      <c r="H103" s="3" t="s">
        <v>147</v>
      </c>
      <c r="I103" s="3" t="s">
        <v>197</v>
      </c>
      <c r="J103" s="3" t="s">
        <v>43</v>
      </c>
      <c r="K103" s="3" t="s">
        <v>56</v>
      </c>
      <c r="L103" s="3" t="s">
        <v>45</v>
      </c>
      <c r="M103" s="4"/>
      <c r="N103" s="7"/>
      <c r="O103" s="7"/>
      <c r="P103" s="4"/>
      <c r="Q103" s="4"/>
      <c r="R103" s="4"/>
      <c r="S103" s="4"/>
      <c r="T103" s="27"/>
      <c r="U103" s="33">
        <v>38</v>
      </c>
      <c r="V103" s="33">
        <v>95</v>
      </c>
      <c r="W103" s="29">
        <f t="shared" si="3"/>
        <v>0</v>
      </c>
      <c r="X103" s="5">
        <f t="shared" si="5"/>
        <v>0</v>
      </c>
      <c r="Y103" s="5">
        <f t="shared" si="4"/>
        <v>0</v>
      </c>
      <c r="DU103">
        <v>25</v>
      </c>
      <c r="DV103">
        <v>108</v>
      </c>
      <c r="DX103">
        <v>25</v>
      </c>
      <c r="DY103">
        <v>108</v>
      </c>
      <c r="DZ103">
        <v>25</v>
      </c>
      <c r="EA103">
        <v>108</v>
      </c>
      <c r="EB103">
        <v>25</v>
      </c>
      <c r="EC103">
        <v>108</v>
      </c>
      <c r="ED103">
        <v>25</v>
      </c>
      <c r="EE103">
        <v>108</v>
      </c>
      <c r="EF103">
        <v>25</v>
      </c>
      <c r="EG103">
        <v>108</v>
      </c>
    </row>
    <row r="104" spans="1:137">
      <c r="A104" s="3" t="s">
        <v>194</v>
      </c>
      <c r="B104" s="3" t="s">
        <v>195</v>
      </c>
      <c r="C104" s="3" t="s">
        <v>60</v>
      </c>
      <c r="D104" s="3"/>
      <c r="E104" s="3" t="s">
        <v>203</v>
      </c>
      <c r="F104" s="3" t="s">
        <v>146</v>
      </c>
      <c r="G104" s="3"/>
      <c r="H104" s="3" t="s">
        <v>147</v>
      </c>
      <c r="I104" s="3" t="s">
        <v>197</v>
      </c>
      <c r="J104" s="3" t="s">
        <v>43</v>
      </c>
      <c r="K104" s="3" t="s">
        <v>56</v>
      </c>
      <c r="L104" s="3" t="s">
        <v>45</v>
      </c>
      <c r="M104" s="4"/>
      <c r="N104" s="7"/>
      <c r="O104" s="7"/>
      <c r="P104" s="4"/>
      <c r="Q104" s="4"/>
      <c r="R104" s="4"/>
      <c r="S104" s="4"/>
      <c r="T104" s="27"/>
      <c r="U104" s="33">
        <v>38</v>
      </c>
      <c r="V104" s="33">
        <v>95</v>
      </c>
      <c r="W104" s="29">
        <f t="shared" si="3"/>
        <v>0</v>
      </c>
      <c r="X104" s="5">
        <f t="shared" si="5"/>
        <v>0</v>
      </c>
      <c r="Y104" s="5">
        <f t="shared" si="4"/>
        <v>0</v>
      </c>
      <c r="DU104">
        <v>25</v>
      </c>
      <c r="DV104">
        <v>108</v>
      </c>
      <c r="DX104">
        <v>25</v>
      </c>
      <c r="DY104">
        <v>108</v>
      </c>
      <c r="DZ104">
        <v>25</v>
      </c>
      <c r="EA104">
        <v>108</v>
      </c>
      <c r="EB104">
        <v>25</v>
      </c>
      <c r="EC104">
        <v>108</v>
      </c>
      <c r="ED104">
        <v>25</v>
      </c>
      <c r="EE104">
        <v>108</v>
      </c>
      <c r="EF104">
        <v>25</v>
      </c>
      <c r="EG104">
        <v>108</v>
      </c>
    </row>
    <row r="105" spans="1:137">
      <c r="A105" s="3" t="s">
        <v>194</v>
      </c>
      <c r="B105" s="3" t="s">
        <v>195</v>
      </c>
      <c r="C105" s="3" t="s">
        <v>170</v>
      </c>
      <c r="D105" s="3"/>
      <c r="E105" s="3" t="s">
        <v>204</v>
      </c>
      <c r="F105" s="3" t="s">
        <v>146</v>
      </c>
      <c r="G105" s="3"/>
      <c r="H105" s="3" t="s">
        <v>147</v>
      </c>
      <c r="I105" s="3" t="s">
        <v>197</v>
      </c>
      <c r="J105" s="3" t="s">
        <v>43</v>
      </c>
      <c r="K105" s="3" t="s">
        <v>56</v>
      </c>
      <c r="L105" s="3" t="s">
        <v>45</v>
      </c>
      <c r="M105" s="4"/>
      <c r="N105" s="7"/>
      <c r="O105" s="7"/>
      <c r="P105" s="4"/>
      <c r="Q105" s="4"/>
      <c r="R105" s="4"/>
      <c r="S105" s="4"/>
      <c r="T105" s="27"/>
      <c r="U105" s="33">
        <v>38</v>
      </c>
      <c r="V105" s="33">
        <v>95</v>
      </c>
      <c r="W105" s="29">
        <f t="shared" si="3"/>
        <v>0</v>
      </c>
      <c r="X105" s="5">
        <f t="shared" si="5"/>
        <v>0</v>
      </c>
      <c r="Y105" s="5">
        <f t="shared" si="4"/>
        <v>0</v>
      </c>
      <c r="DU105">
        <v>25</v>
      </c>
      <c r="DV105">
        <v>108</v>
      </c>
      <c r="DX105">
        <v>25</v>
      </c>
      <c r="DY105">
        <v>108</v>
      </c>
      <c r="DZ105">
        <v>25</v>
      </c>
      <c r="EA105">
        <v>108</v>
      </c>
      <c r="EB105">
        <v>25</v>
      </c>
      <c r="EC105">
        <v>108</v>
      </c>
      <c r="ED105">
        <v>25</v>
      </c>
      <c r="EE105">
        <v>108</v>
      </c>
      <c r="EF105">
        <v>25</v>
      </c>
      <c r="EG105">
        <v>108</v>
      </c>
    </row>
    <row r="106" spans="1:137">
      <c r="A106" s="3" t="s">
        <v>205</v>
      </c>
      <c r="B106" s="3" t="s">
        <v>206</v>
      </c>
      <c r="C106" s="3" t="s">
        <v>38</v>
      </c>
      <c r="D106" s="3"/>
      <c r="E106" s="3" t="s">
        <v>207</v>
      </c>
      <c r="F106" s="3" t="s">
        <v>146</v>
      </c>
      <c r="G106" s="3"/>
      <c r="H106" s="3" t="s">
        <v>147</v>
      </c>
      <c r="I106" s="3" t="s">
        <v>208</v>
      </c>
      <c r="J106" s="3" t="s">
        <v>43</v>
      </c>
      <c r="K106" s="3" t="s">
        <v>56</v>
      </c>
      <c r="L106" s="3" t="s">
        <v>98</v>
      </c>
      <c r="M106" s="4"/>
      <c r="N106" s="7"/>
      <c r="O106" s="7"/>
      <c r="P106" s="4"/>
      <c r="Q106" s="4"/>
      <c r="R106" s="4"/>
      <c r="S106" s="4"/>
      <c r="T106" s="7"/>
      <c r="U106" s="33">
        <v>38</v>
      </c>
      <c r="V106" s="33">
        <v>95</v>
      </c>
      <c r="W106" s="29">
        <f t="shared" si="3"/>
        <v>0</v>
      </c>
      <c r="X106" s="5">
        <f t="shared" si="5"/>
        <v>0</v>
      </c>
      <c r="Y106" s="5">
        <f t="shared" si="4"/>
        <v>0</v>
      </c>
      <c r="DU106">
        <v>25.5</v>
      </c>
      <c r="DV106">
        <v>98</v>
      </c>
      <c r="DX106">
        <v>25.5</v>
      </c>
      <c r="DY106">
        <v>98</v>
      </c>
      <c r="DZ106">
        <v>25.5</v>
      </c>
      <c r="EA106">
        <v>98</v>
      </c>
      <c r="EB106">
        <v>25.5</v>
      </c>
      <c r="EC106">
        <v>98</v>
      </c>
      <c r="ED106">
        <v>25.5</v>
      </c>
      <c r="EE106">
        <v>98</v>
      </c>
    </row>
    <row r="107" spans="1:137">
      <c r="A107" s="3" t="s">
        <v>205</v>
      </c>
      <c r="B107" s="3" t="s">
        <v>206</v>
      </c>
      <c r="C107" s="3" t="s">
        <v>46</v>
      </c>
      <c r="D107" s="3"/>
      <c r="E107" s="3" t="s">
        <v>209</v>
      </c>
      <c r="F107" s="3" t="s">
        <v>146</v>
      </c>
      <c r="G107" s="3"/>
      <c r="H107" s="3" t="s">
        <v>147</v>
      </c>
      <c r="I107" s="3" t="s">
        <v>208</v>
      </c>
      <c r="J107" s="3" t="s">
        <v>43</v>
      </c>
      <c r="K107" s="3" t="s">
        <v>56</v>
      </c>
      <c r="L107" s="3" t="s">
        <v>98</v>
      </c>
      <c r="M107" s="4"/>
      <c r="N107" s="7"/>
      <c r="O107" s="7"/>
      <c r="P107" s="4"/>
      <c r="Q107" s="4"/>
      <c r="R107" s="4"/>
      <c r="S107" s="4"/>
      <c r="T107" s="7"/>
      <c r="U107" s="33">
        <v>38</v>
      </c>
      <c r="V107" s="33">
        <v>95</v>
      </c>
      <c r="W107" s="29">
        <f t="shared" si="3"/>
        <v>0</v>
      </c>
      <c r="X107" s="5">
        <f t="shared" si="5"/>
        <v>0</v>
      </c>
      <c r="Y107" s="5">
        <f t="shared" si="4"/>
        <v>0</v>
      </c>
      <c r="DU107">
        <v>25.5</v>
      </c>
      <c r="DV107">
        <v>98</v>
      </c>
      <c r="DX107">
        <v>25.5</v>
      </c>
      <c r="DY107">
        <v>98</v>
      </c>
      <c r="DZ107">
        <v>25.5</v>
      </c>
      <c r="EA107">
        <v>98</v>
      </c>
      <c r="EB107">
        <v>25.5</v>
      </c>
      <c r="EC107">
        <v>98</v>
      </c>
      <c r="ED107">
        <v>25.5</v>
      </c>
      <c r="EE107">
        <v>98</v>
      </c>
    </row>
    <row r="108" spans="1:137">
      <c r="A108" s="3" t="s">
        <v>205</v>
      </c>
      <c r="B108" s="3" t="s">
        <v>206</v>
      </c>
      <c r="C108" s="3" t="s">
        <v>48</v>
      </c>
      <c r="D108" s="3"/>
      <c r="E108" s="3" t="s">
        <v>210</v>
      </c>
      <c r="F108" s="3" t="s">
        <v>146</v>
      </c>
      <c r="G108" s="3"/>
      <c r="H108" s="3" t="s">
        <v>147</v>
      </c>
      <c r="I108" s="3" t="s">
        <v>208</v>
      </c>
      <c r="J108" s="3" t="s">
        <v>43</v>
      </c>
      <c r="K108" s="3" t="s">
        <v>56</v>
      </c>
      <c r="L108" s="3" t="s">
        <v>98</v>
      </c>
      <c r="M108" s="4"/>
      <c r="N108" s="7"/>
      <c r="O108" s="7"/>
      <c r="P108" s="4"/>
      <c r="Q108" s="4"/>
      <c r="R108" s="4"/>
      <c r="S108" s="4"/>
      <c r="T108" s="7"/>
      <c r="U108" s="33">
        <v>38</v>
      </c>
      <c r="V108" s="33">
        <v>95</v>
      </c>
      <c r="W108" s="29">
        <f t="shared" si="3"/>
        <v>0</v>
      </c>
      <c r="X108" s="5">
        <f t="shared" si="5"/>
        <v>0</v>
      </c>
      <c r="Y108" s="5">
        <f t="shared" si="4"/>
        <v>0</v>
      </c>
      <c r="DU108">
        <v>25.5</v>
      </c>
      <c r="DV108">
        <v>98</v>
      </c>
      <c r="DX108">
        <v>25.5</v>
      </c>
      <c r="DY108">
        <v>98</v>
      </c>
      <c r="DZ108">
        <v>25.5</v>
      </c>
      <c r="EA108">
        <v>98</v>
      </c>
      <c r="EB108">
        <v>25.5</v>
      </c>
      <c r="EC108">
        <v>98</v>
      </c>
      <c r="ED108">
        <v>25.5</v>
      </c>
      <c r="EE108">
        <v>98</v>
      </c>
    </row>
    <row r="109" spans="1:137">
      <c r="A109" s="3" t="s">
        <v>205</v>
      </c>
      <c r="B109" s="3" t="s">
        <v>206</v>
      </c>
      <c r="C109" s="3" t="s">
        <v>50</v>
      </c>
      <c r="D109" s="3"/>
      <c r="E109" s="3" t="s">
        <v>211</v>
      </c>
      <c r="F109" s="3" t="s">
        <v>146</v>
      </c>
      <c r="G109" s="3"/>
      <c r="H109" s="3" t="s">
        <v>147</v>
      </c>
      <c r="I109" s="3" t="s">
        <v>208</v>
      </c>
      <c r="J109" s="3" t="s">
        <v>43</v>
      </c>
      <c r="K109" s="3" t="s">
        <v>56</v>
      </c>
      <c r="L109" s="3" t="s">
        <v>98</v>
      </c>
      <c r="M109" s="4"/>
      <c r="N109" s="7"/>
      <c r="O109" s="7"/>
      <c r="P109" s="4"/>
      <c r="Q109" s="4"/>
      <c r="R109" s="4"/>
      <c r="S109" s="4"/>
      <c r="T109" s="7"/>
      <c r="U109" s="33">
        <v>38</v>
      </c>
      <c r="V109" s="33">
        <v>95</v>
      </c>
      <c r="W109" s="29">
        <f t="shared" si="3"/>
        <v>0</v>
      </c>
      <c r="X109" s="5">
        <f t="shared" si="5"/>
        <v>0</v>
      </c>
      <c r="Y109" s="5">
        <f t="shared" si="4"/>
        <v>0</v>
      </c>
      <c r="DU109">
        <v>25.5</v>
      </c>
      <c r="DV109">
        <v>98</v>
      </c>
      <c r="DX109">
        <v>25.5</v>
      </c>
      <c r="DY109">
        <v>98</v>
      </c>
      <c r="DZ109">
        <v>25.5</v>
      </c>
      <c r="EA109">
        <v>98</v>
      </c>
      <c r="EB109">
        <v>25.5</v>
      </c>
      <c r="EC109">
        <v>98</v>
      </c>
      <c r="ED109">
        <v>25.5</v>
      </c>
      <c r="EE109">
        <v>98</v>
      </c>
    </row>
    <row r="110" spans="1:137">
      <c r="A110" s="3" t="s">
        <v>205</v>
      </c>
      <c r="B110" s="3" t="s">
        <v>206</v>
      </c>
      <c r="C110" s="3" t="s">
        <v>166</v>
      </c>
      <c r="D110" s="3"/>
      <c r="E110" s="3" t="s">
        <v>212</v>
      </c>
      <c r="F110" s="3" t="s">
        <v>146</v>
      </c>
      <c r="G110" s="3"/>
      <c r="H110" s="3" t="s">
        <v>147</v>
      </c>
      <c r="I110" s="3" t="s">
        <v>208</v>
      </c>
      <c r="J110" s="3" t="s">
        <v>43</v>
      </c>
      <c r="K110" s="3" t="s">
        <v>56</v>
      </c>
      <c r="L110" s="3" t="s">
        <v>98</v>
      </c>
      <c r="M110" s="4"/>
      <c r="N110" s="7"/>
      <c r="O110" s="7"/>
      <c r="P110" s="4"/>
      <c r="Q110" s="4"/>
      <c r="R110" s="4"/>
      <c r="S110" s="4"/>
      <c r="T110" s="7"/>
      <c r="U110" s="33">
        <v>38</v>
      </c>
      <c r="V110" s="33">
        <v>95</v>
      </c>
      <c r="W110" s="29">
        <f t="shared" si="3"/>
        <v>0</v>
      </c>
      <c r="X110" s="5">
        <f t="shared" si="5"/>
        <v>0</v>
      </c>
      <c r="Y110" s="5">
        <f t="shared" si="4"/>
        <v>0</v>
      </c>
      <c r="DU110">
        <v>25.5</v>
      </c>
      <c r="DV110">
        <v>98</v>
      </c>
      <c r="DX110">
        <v>25.5</v>
      </c>
      <c r="DY110">
        <v>98</v>
      </c>
      <c r="DZ110">
        <v>25.5</v>
      </c>
      <c r="EA110">
        <v>98</v>
      </c>
      <c r="EB110">
        <v>25.5</v>
      </c>
      <c r="EC110">
        <v>98</v>
      </c>
      <c r="ED110">
        <v>25.5</v>
      </c>
      <c r="EE110">
        <v>98</v>
      </c>
    </row>
    <row r="111" spans="1:137">
      <c r="A111" s="3" t="s">
        <v>205</v>
      </c>
      <c r="B111" s="3" t="s">
        <v>206</v>
      </c>
      <c r="C111" s="3" t="s">
        <v>62</v>
      </c>
      <c r="D111" s="3"/>
      <c r="E111" s="3" t="s">
        <v>213</v>
      </c>
      <c r="F111" s="3" t="s">
        <v>146</v>
      </c>
      <c r="G111" s="3"/>
      <c r="H111" s="3" t="s">
        <v>147</v>
      </c>
      <c r="I111" s="3" t="s">
        <v>208</v>
      </c>
      <c r="J111" s="3" t="s">
        <v>43</v>
      </c>
      <c r="K111" s="3" t="s">
        <v>56</v>
      </c>
      <c r="L111" s="3" t="s">
        <v>98</v>
      </c>
      <c r="M111" s="4"/>
      <c r="N111" s="7"/>
      <c r="O111" s="7"/>
      <c r="P111" s="4"/>
      <c r="Q111" s="4"/>
      <c r="R111" s="4"/>
      <c r="S111" s="4"/>
      <c r="T111" s="7"/>
      <c r="U111" s="33">
        <v>38</v>
      </c>
      <c r="V111" s="33">
        <v>95</v>
      </c>
      <c r="W111" s="29">
        <f t="shared" si="3"/>
        <v>0</v>
      </c>
      <c r="X111" s="5">
        <f t="shared" si="5"/>
        <v>0</v>
      </c>
      <c r="Y111" s="5">
        <f t="shared" si="4"/>
        <v>0</v>
      </c>
      <c r="DU111">
        <v>25.5</v>
      </c>
      <c r="DV111">
        <v>98</v>
      </c>
      <c r="DX111">
        <v>25.5</v>
      </c>
      <c r="DY111">
        <v>98</v>
      </c>
      <c r="DZ111">
        <v>25.5</v>
      </c>
      <c r="EA111">
        <v>98</v>
      </c>
      <c r="EB111">
        <v>25.5</v>
      </c>
      <c r="EC111">
        <v>98</v>
      </c>
      <c r="ED111">
        <v>25.5</v>
      </c>
      <c r="EE111">
        <v>98</v>
      </c>
    </row>
    <row r="112" spans="1:137">
      <c r="A112" s="3" t="s">
        <v>205</v>
      </c>
      <c r="B112" s="3" t="s">
        <v>206</v>
      </c>
      <c r="C112" s="3" t="s">
        <v>60</v>
      </c>
      <c r="D112" s="3"/>
      <c r="E112" s="3" t="s">
        <v>214</v>
      </c>
      <c r="F112" s="3" t="s">
        <v>146</v>
      </c>
      <c r="G112" s="3"/>
      <c r="H112" s="3" t="s">
        <v>147</v>
      </c>
      <c r="I112" s="3" t="s">
        <v>208</v>
      </c>
      <c r="J112" s="3" t="s">
        <v>43</v>
      </c>
      <c r="K112" s="3" t="s">
        <v>56</v>
      </c>
      <c r="L112" s="3" t="s">
        <v>98</v>
      </c>
      <c r="M112" s="4"/>
      <c r="N112" s="7"/>
      <c r="O112" s="7"/>
      <c r="P112" s="4"/>
      <c r="Q112" s="4"/>
      <c r="R112" s="4"/>
      <c r="S112" s="4"/>
      <c r="T112" s="7"/>
      <c r="U112" s="33">
        <v>38</v>
      </c>
      <c r="V112" s="33">
        <v>95</v>
      </c>
      <c r="W112" s="29">
        <f t="shared" si="3"/>
        <v>0</v>
      </c>
      <c r="X112" s="5">
        <f t="shared" si="5"/>
        <v>0</v>
      </c>
      <c r="Y112" s="5">
        <f t="shared" si="4"/>
        <v>0</v>
      </c>
      <c r="DU112">
        <v>25.5</v>
      </c>
      <c r="DV112">
        <v>98</v>
      </c>
      <c r="DX112">
        <v>25.5</v>
      </c>
      <c r="DY112">
        <v>98</v>
      </c>
      <c r="DZ112">
        <v>25.5</v>
      </c>
      <c r="EA112">
        <v>98</v>
      </c>
      <c r="EB112">
        <v>25.5</v>
      </c>
      <c r="EC112">
        <v>98</v>
      </c>
      <c r="ED112">
        <v>25.5</v>
      </c>
      <c r="EE112">
        <v>98</v>
      </c>
    </row>
    <row r="113" spans="1:135">
      <c r="A113" s="3" t="s">
        <v>205</v>
      </c>
      <c r="B113" s="3" t="s">
        <v>206</v>
      </c>
      <c r="C113" s="3" t="s">
        <v>170</v>
      </c>
      <c r="D113" s="3"/>
      <c r="E113" s="3" t="s">
        <v>215</v>
      </c>
      <c r="F113" s="3" t="s">
        <v>146</v>
      </c>
      <c r="G113" s="3"/>
      <c r="H113" s="3" t="s">
        <v>147</v>
      </c>
      <c r="I113" s="3" t="s">
        <v>208</v>
      </c>
      <c r="J113" s="3" t="s">
        <v>43</v>
      </c>
      <c r="K113" s="3" t="s">
        <v>56</v>
      </c>
      <c r="L113" s="3" t="s">
        <v>98</v>
      </c>
      <c r="M113" s="4"/>
      <c r="N113" s="7"/>
      <c r="O113" s="7"/>
      <c r="P113" s="4"/>
      <c r="Q113" s="4"/>
      <c r="R113" s="4"/>
      <c r="S113" s="4"/>
      <c r="T113" s="7"/>
      <c r="U113" s="33">
        <v>38</v>
      </c>
      <c r="V113" s="33">
        <v>95</v>
      </c>
      <c r="W113" s="29">
        <f t="shared" si="3"/>
        <v>0</v>
      </c>
      <c r="X113" s="5">
        <f t="shared" si="5"/>
        <v>0</v>
      </c>
      <c r="Y113" s="5">
        <f t="shared" si="4"/>
        <v>0</v>
      </c>
      <c r="DU113">
        <v>25.5</v>
      </c>
      <c r="DV113">
        <v>98</v>
      </c>
      <c r="DX113">
        <v>25.5</v>
      </c>
      <c r="DY113">
        <v>98</v>
      </c>
      <c r="DZ113">
        <v>25.5</v>
      </c>
      <c r="EA113">
        <v>98</v>
      </c>
      <c r="EB113">
        <v>25.5</v>
      </c>
      <c r="EC113">
        <v>98</v>
      </c>
      <c r="ED113">
        <v>25.5</v>
      </c>
      <c r="EE113">
        <v>98</v>
      </c>
    </row>
    <row r="114" spans="1:135">
      <c r="A114" s="3" t="s">
        <v>216</v>
      </c>
      <c r="B114" s="3" t="s">
        <v>217</v>
      </c>
      <c r="C114" s="3" t="s">
        <v>38</v>
      </c>
      <c r="D114" s="3"/>
      <c r="E114" s="3" t="s">
        <v>218</v>
      </c>
      <c r="F114" s="3" t="s">
        <v>146</v>
      </c>
      <c r="G114" s="3"/>
      <c r="H114" s="3" t="s">
        <v>147</v>
      </c>
      <c r="I114" s="3" t="s">
        <v>219</v>
      </c>
      <c r="J114" s="3" t="s">
        <v>43</v>
      </c>
      <c r="K114" s="3" t="s">
        <v>56</v>
      </c>
      <c r="L114" s="3" t="s">
        <v>98</v>
      </c>
      <c r="M114" s="4"/>
      <c r="N114" s="7"/>
      <c r="O114" s="7"/>
      <c r="P114" s="4"/>
      <c r="Q114" s="4"/>
      <c r="R114" s="4"/>
      <c r="S114" s="4"/>
      <c r="T114" s="7"/>
      <c r="U114" s="33">
        <v>40</v>
      </c>
      <c r="V114" s="33">
        <v>100</v>
      </c>
      <c r="W114" s="29">
        <f t="shared" si="3"/>
        <v>0</v>
      </c>
      <c r="X114" s="5">
        <f t="shared" si="5"/>
        <v>0</v>
      </c>
      <c r="Y114" s="5">
        <f t="shared" si="4"/>
        <v>0</v>
      </c>
      <c r="DU114">
        <v>25.5</v>
      </c>
      <c r="DV114">
        <v>98</v>
      </c>
      <c r="DX114">
        <v>25.5</v>
      </c>
      <c r="DY114">
        <v>98</v>
      </c>
      <c r="DZ114">
        <v>25.5</v>
      </c>
      <c r="EA114">
        <v>98</v>
      </c>
      <c r="EB114">
        <v>25.5</v>
      </c>
      <c r="EC114">
        <v>98</v>
      </c>
      <c r="ED114">
        <v>25.5</v>
      </c>
      <c r="EE114">
        <v>98</v>
      </c>
    </row>
    <row r="115" spans="1:135">
      <c r="A115" s="3" t="s">
        <v>216</v>
      </c>
      <c r="B115" s="3" t="s">
        <v>217</v>
      </c>
      <c r="C115" s="3" t="s">
        <v>46</v>
      </c>
      <c r="D115" s="3"/>
      <c r="E115" s="3" t="s">
        <v>220</v>
      </c>
      <c r="F115" s="3" t="s">
        <v>146</v>
      </c>
      <c r="G115" s="3"/>
      <c r="H115" s="3" t="s">
        <v>147</v>
      </c>
      <c r="I115" s="3" t="s">
        <v>219</v>
      </c>
      <c r="J115" s="3" t="s">
        <v>43</v>
      </c>
      <c r="K115" s="3" t="s">
        <v>56</v>
      </c>
      <c r="L115" s="3" t="s">
        <v>98</v>
      </c>
      <c r="M115" s="4"/>
      <c r="N115" s="7"/>
      <c r="O115" s="7"/>
      <c r="P115" s="4"/>
      <c r="Q115" s="4"/>
      <c r="R115" s="4"/>
      <c r="S115" s="4"/>
      <c r="T115" s="7"/>
      <c r="U115" s="33">
        <v>40</v>
      </c>
      <c r="V115" s="33">
        <v>100</v>
      </c>
      <c r="W115" s="29">
        <f t="shared" si="3"/>
        <v>0</v>
      </c>
      <c r="X115" s="5">
        <f t="shared" si="5"/>
        <v>0</v>
      </c>
      <c r="Y115" s="5">
        <f t="shared" si="4"/>
        <v>0</v>
      </c>
      <c r="DU115">
        <v>25.5</v>
      </c>
      <c r="DV115">
        <v>98</v>
      </c>
      <c r="DX115">
        <v>25.5</v>
      </c>
      <c r="DY115">
        <v>98</v>
      </c>
      <c r="DZ115">
        <v>25.5</v>
      </c>
      <c r="EA115">
        <v>98</v>
      </c>
      <c r="EB115">
        <v>25.5</v>
      </c>
      <c r="EC115">
        <v>98</v>
      </c>
      <c r="ED115">
        <v>25.5</v>
      </c>
      <c r="EE115">
        <v>98</v>
      </c>
    </row>
    <row r="116" spans="1:135">
      <c r="A116" s="3" t="s">
        <v>216</v>
      </c>
      <c r="B116" s="3" t="s">
        <v>217</v>
      </c>
      <c r="C116" s="3" t="s">
        <v>48</v>
      </c>
      <c r="D116" s="3"/>
      <c r="E116" s="3" t="s">
        <v>221</v>
      </c>
      <c r="F116" s="3" t="s">
        <v>146</v>
      </c>
      <c r="G116" s="3"/>
      <c r="H116" s="3" t="s">
        <v>147</v>
      </c>
      <c r="I116" s="3" t="s">
        <v>219</v>
      </c>
      <c r="J116" s="3" t="s">
        <v>43</v>
      </c>
      <c r="K116" s="3" t="s">
        <v>56</v>
      </c>
      <c r="L116" s="3" t="s">
        <v>98</v>
      </c>
      <c r="M116" s="4"/>
      <c r="N116" s="7"/>
      <c r="O116" s="7"/>
      <c r="P116" s="4"/>
      <c r="Q116" s="4"/>
      <c r="R116" s="4"/>
      <c r="S116" s="4"/>
      <c r="T116" s="7"/>
      <c r="U116" s="33">
        <v>40</v>
      </c>
      <c r="V116" s="33">
        <v>100</v>
      </c>
      <c r="W116" s="29">
        <f t="shared" si="3"/>
        <v>0</v>
      </c>
      <c r="X116" s="5">
        <f t="shared" si="5"/>
        <v>0</v>
      </c>
      <c r="Y116" s="5">
        <f t="shared" si="4"/>
        <v>0</v>
      </c>
      <c r="DU116">
        <v>25.5</v>
      </c>
      <c r="DV116">
        <v>98</v>
      </c>
      <c r="DX116">
        <v>25.5</v>
      </c>
      <c r="DY116">
        <v>98</v>
      </c>
      <c r="DZ116">
        <v>25.5</v>
      </c>
      <c r="EA116">
        <v>98</v>
      </c>
      <c r="EB116">
        <v>25.5</v>
      </c>
      <c r="EC116">
        <v>98</v>
      </c>
      <c r="ED116">
        <v>25.5</v>
      </c>
      <c r="EE116">
        <v>98</v>
      </c>
    </row>
    <row r="117" spans="1:135">
      <c r="A117" s="3" t="s">
        <v>216</v>
      </c>
      <c r="B117" s="3" t="s">
        <v>217</v>
      </c>
      <c r="C117" s="3" t="s">
        <v>50</v>
      </c>
      <c r="D117" s="3"/>
      <c r="E117" s="3" t="s">
        <v>222</v>
      </c>
      <c r="F117" s="3" t="s">
        <v>146</v>
      </c>
      <c r="G117" s="3"/>
      <c r="H117" s="3" t="s">
        <v>147</v>
      </c>
      <c r="I117" s="3" t="s">
        <v>219</v>
      </c>
      <c r="J117" s="3" t="s">
        <v>43</v>
      </c>
      <c r="K117" s="3" t="s">
        <v>56</v>
      </c>
      <c r="L117" s="3" t="s">
        <v>98</v>
      </c>
      <c r="M117" s="4"/>
      <c r="N117" s="7"/>
      <c r="O117" s="7"/>
      <c r="P117" s="4"/>
      <c r="Q117" s="4"/>
      <c r="R117" s="4"/>
      <c r="S117" s="4"/>
      <c r="T117" s="7"/>
      <c r="U117" s="33">
        <v>40</v>
      </c>
      <c r="V117" s="33">
        <v>100</v>
      </c>
      <c r="W117" s="29">
        <f t="shared" si="3"/>
        <v>0</v>
      </c>
      <c r="X117" s="5">
        <f t="shared" si="5"/>
        <v>0</v>
      </c>
      <c r="Y117" s="5">
        <f t="shared" si="4"/>
        <v>0</v>
      </c>
      <c r="DU117">
        <v>25.5</v>
      </c>
      <c r="DV117">
        <v>98</v>
      </c>
      <c r="DX117">
        <v>25.5</v>
      </c>
      <c r="DY117">
        <v>98</v>
      </c>
      <c r="DZ117">
        <v>25.5</v>
      </c>
      <c r="EA117">
        <v>98</v>
      </c>
      <c r="EB117">
        <v>25.5</v>
      </c>
      <c r="EC117">
        <v>98</v>
      </c>
      <c r="ED117">
        <v>25.5</v>
      </c>
      <c r="EE117">
        <v>98</v>
      </c>
    </row>
    <row r="118" spans="1:135">
      <c r="A118" s="3" t="s">
        <v>216</v>
      </c>
      <c r="B118" s="3" t="s">
        <v>217</v>
      </c>
      <c r="C118" s="3" t="s">
        <v>166</v>
      </c>
      <c r="D118" s="3"/>
      <c r="E118" s="3" t="s">
        <v>223</v>
      </c>
      <c r="F118" s="3" t="s">
        <v>146</v>
      </c>
      <c r="G118" s="3"/>
      <c r="H118" s="3" t="s">
        <v>147</v>
      </c>
      <c r="I118" s="3" t="s">
        <v>219</v>
      </c>
      <c r="J118" s="3" t="s">
        <v>43</v>
      </c>
      <c r="K118" s="3" t="s">
        <v>56</v>
      </c>
      <c r="L118" s="3" t="s">
        <v>98</v>
      </c>
      <c r="M118" s="4"/>
      <c r="N118" s="7"/>
      <c r="O118" s="7"/>
      <c r="P118" s="4"/>
      <c r="Q118" s="4"/>
      <c r="R118" s="4"/>
      <c r="S118" s="4"/>
      <c r="T118" s="7"/>
      <c r="U118" s="33">
        <v>40</v>
      </c>
      <c r="V118" s="33">
        <v>100</v>
      </c>
      <c r="W118" s="29">
        <f t="shared" si="3"/>
        <v>0</v>
      </c>
      <c r="X118" s="5">
        <f t="shared" si="5"/>
        <v>0</v>
      </c>
      <c r="Y118" s="5">
        <f t="shared" si="4"/>
        <v>0</v>
      </c>
      <c r="DU118">
        <v>25.5</v>
      </c>
      <c r="DV118">
        <v>98</v>
      </c>
      <c r="DX118">
        <v>25.5</v>
      </c>
      <c r="DY118">
        <v>98</v>
      </c>
      <c r="DZ118">
        <v>25.5</v>
      </c>
      <c r="EA118">
        <v>98</v>
      </c>
      <c r="EB118">
        <v>25.5</v>
      </c>
      <c r="EC118">
        <v>98</v>
      </c>
      <c r="ED118">
        <v>25.5</v>
      </c>
      <c r="EE118">
        <v>98</v>
      </c>
    </row>
    <row r="119" spans="1:135">
      <c r="A119" s="3" t="s">
        <v>216</v>
      </c>
      <c r="B119" s="3" t="s">
        <v>217</v>
      </c>
      <c r="C119" s="3" t="s">
        <v>62</v>
      </c>
      <c r="D119" s="3"/>
      <c r="E119" s="3" t="s">
        <v>224</v>
      </c>
      <c r="F119" s="3" t="s">
        <v>146</v>
      </c>
      <c r="G119" s="3"/>
      <c r="H119" s="3" t="s">
        <v>147</v>
      </c>
      <c r="I119" s="3" t="s">
        <v>219</v>
      </c>
      <c r="J119" s="3" t="s">
        <v>43</v>
      </c>
      <c r="K119" s="3" t="s">
        <v>56</v>
      </c>
      <c r="L119" s="3" t="s">
        <v>98</v>
      </c>
      <c r="M119" s="4"/>
      <c r="N119" s="7"/>
      <c r="O119" s="7"/>
      <c r="P119" s="4"/>
      <c r="Q119" s="4"/>
      <c r="R119" s="4"/>
      <c r="S119" s="4"/>
      <c r="T119" s="7"/>
      <c r="U119" s="33">
        <v>40</v>
      </c>
      <c r="V119" s="33">
        <v>100</v>
      </c>
      <c r="W119" s="29">
        <f t="shared" si="3"/>
        <v>0</v>
      </c>
      <c r="X119" s="5">
        <f t="shared" si="5"/>
        <v>0</v>
      </c>
      <c r="Y119" s="5">
        <f t="shared" si="4"/>
        <v>0</v>
      </c>
      <c r="DU119">
        <v>25.5</v>
      </c>
      <c r="DV119">
        <v>98</v>
      </c>
      <c r="DX119">
        <v>25.5</v>
      </c>
      <c r="DY119">
        <v>98</v>
      </c>
      <c r="DZ119">
        <v>25.5</v>
      </c>
      <c r="EA119">
        <v>98</v>
      </c>
      <c r="EB119">
        <v>25.5</v>
      </c>
      <c r="EC119">
        <v>98</v>
      </c>
      <c r="ED119">
        <v>25.5</v>
      </c>
      <c r="EE119">
        <v>98</v>
      </c>
    </row>
    <row r="120" spans="1:135">
      <c r="A120" s="3" t="s">
        <v>216</v>
      </c>
      <c r="B120" s="3" t="s">
        <v>217</v>
      </c>
      <c r="C120" s="3" t="s">
        <v>60</v>
      </c>
      <c r="D120" s="3"/>
      <c r="E120" s="3" t="s">
        <v>225</v>
      </c>
      <c r="F120" s="3" t="s">
        <v>146</v>
      </c>
      <c r="G120" s="3"/>
      <c r="H120" s="3" t="s">
        <v>147</v>
      </c>
      <c r="I120" s="3" t="s">
        <v>219</v>
      </c>
      <c r="J120" s="3" t="s">
        <v>43</v>
      </c>
      <c r="K120" s="3" t="s">
        <v>56</v>
      </c>
      <c r="L120" s="3" t="s">
        <v>98</v>
      </c>
      <c r="M120" s="4"/>
      <c r="N120" s="7"/>
      <c r="O120" s="7"/>
      <c r="P120" s="4"/>
      <c r="Q120" s="4"/>
      <c r="R120" s="4"/>
      <c r="S120" s="4"/>
      <c r="T120" s="7"/>
      <c r="U120" s="33">
        <v>40</v>
      </c>
      <c r="V120" s="33">
        <v>100</v>
      </c>
      <c r="W120" s="29">
        <f t="shared" si="3"/>
        <v>0</v>
      </c>
      <c r="X120" s="5">
        <f t="shared" si="5"/>
        <v>0</v>
      </c>
      <c r="Y120" s="5">
        <f t="shared" si="4"/>
        <v>0</v>
      </c>
      <c r="DU120">
        <v>25.5</v>
      </c>
      <c r="DV120">
        <v>98</v>
      </c>
      <c r="DX120">
        <v>25.5</v>
      </c>
      <c r="DY120">
        <v>98</v>
      </c>
      <c r="DZ120">
        <v>25.5</v>
      </c>
      <c r="EA120">
        <v>98</v>
      </c>
      <c r="EB120">
        <v>25.5</v>
      </c>
      <c r="EC120">
        <v>98</v>
      </c>
      <c r="ED120">
        <v>25.5</v>
      </c>
      <c r="EE120">
        <v>98</v>
      </c>
    </row>
    <row r="121" spans="1:135">
      <c r="A121" s="3" t="s">
        <v>216</v>
      </c>
      <c r="B121" s="3" t="s">
        <v>217</v>
      </c>
      <c r="C121" s="3" t="s">
        <v>170</v>
      </c>
      <c r="D121" s="3"/>
      <c r="E121" s="3" t="s">
        <v>226</v>
      </c>
      <c r="F121" s="3" t="s">
        <v>146</v>
      </c>
      <c r="G121" s="3"/>
      <c r="H121" s="3" t="s">
        <v>147</v>
      </c>
      <c r="I121" s="3" t="s">
        <v>219</v>
      </c>
      <c r="J121" s="3" t="s">
        <v>43</v>
      </c>
      <c r="K121" s="3" t="s">
        <v>56</v>
      </c>
      <c r="L121" s="3" t="s">
        <v>98</v>
      </c>
      <c r="M121" s="4"/>
      <c r="N121" s="7"/>
      <c r="O121" s="7"/>
      <c r="P121" s="4"/>
      <c r="Q121" s="4"/>
      <c r="R121" s="4"/>
      <c r="S121" s="4"/>
      <c r="T121" s="7"/>
      <c r="U121" s="33">
        <v>40</v>
      </c>
      <c r="V121" s="33">
        <v>100</v>
      </c>
      <c r="W121" s="29">
        <f t="shared" si="3"/>
        <v>0</v>
      </c>
      <c r="X121" s="5">
        <f t="shared" si="5"/>
        <v>0</v>
      </c>
      <c r="Y121" s="5">
        <f t="shared" si="4"/>
        <v>0</v>
      </c>
      <c r="DU121">
        <v>25.5</v>
      </c>
      <c r="DV121">
        <v>98</v>
      </c>
      <c r="DX121">
        <v>25.5</v>
      </c>
      <c r="DY121">
        <v>98</v>
      </c>
      <c r="DZ121">
        <v>25.5</v>
      </c>
      <c r="EA121">
        <v>98</v>
      </c>
      <c r="EB121">
        <v>25.5</v>
      </c>
      <c r="EC121">
        <v>98</v>
      </c>
      <c r="ED121">
        <v>25.5</v>
      </c>
      <c r="EE121">
        <v>98</v>
      </c>
    </row>
    <row r="122" spans="1:135">
      <c r="A122" s="3" t="s">
        <v>227</v>
      </c>
      <c r="B122" s="3" t="s">
        <v>228</v>
      </c>
      <c r="C122" s="3" t="s">
        <v>38</v>
      </c>
      <c r="D122" s="3"/>
      <c r="E122" s="3" t="s">
        <v>229</v>
      </c>
      <c r="F122" s="3" t="s">
        <v>146</v>
      </c>
      <c r="G122" s="3"/>
      <c r="H122" s="3" t="s">
        <v>147</v>
      </c>
      <c r="I122" s="3" t="s">
        <v>230</v>
      </c>
      <c r="J122" s="3" t="s">
        <v>43</v>
      </c>
      <c r="K122" s="3" t="s">
        <v>126</v>
      </c>
      <c r="L122" s="3" t="s">
        <v>98</v>
      </c>
      <c r="M122" s="4"/>
      <c r="N122" s="7"/>
      <c r="O122" s="7"/>
      <c r="P122" s="4"/>
      <c r="Q122" s="4"/>
      <c r="R122" s="4"/>
      <c r="S122" s="4"/>
      <c r="T122" s="7"/>
      <c r="U122" s="33">
        <v>40</v>
      </c>
      <c r="V122" s="33">
        <v>100</v>
      </c>
      <c r="W122" s="29">
        <f t="shared" si="3"/>
        <v>0</v>
      </c>
      <c r="X122" s="5">
        <f t="shared" si="5"/>
        <v>0</v>
      </c>
      <c r="Y122" s="5">
        <f t="shared" si="4"/>
        <v>0</v>
      </c>
      <c r="DU122">
        <v>25</v>
      </c>
      <c r="DV122">
        <v>98</v>
      </c>
      <c r="DX122">
        <v>25</v>
      </c>
      <c r="DY122">
        <v>98</v>
      </c>
      <c r="DZ122">
        <v>25</v>
      </c>
      <c r="EA122">
        <v>98</v>
      </c>
      <c r="EB122">
        <v>25</v>
      </c>
      <c r="EC122">
        <v>98</v>
      </c>
      <c r="ED122">
        <v>25</v>
      </c>
      <c r="EE122">
        <v>98</v>
      </c>
    </row>
    <row r="123" spans="1:135">
      <c r="A123" s="3" t="s">
        <v>227</v>
      </c>
      <c r="B123" s="3" t="s">
        <v>228</v>
      </c>
      <c r="C123" s="3" t="s">
        <v>46</v>
      </c>
      <c r="D123" s="3"/>
      <c r="E123" s="3" t="s">
        <v>231</v>
      </c>
      <c r="F123" s="3" t="s">
        <v>146</v>
      </c>
      <c r="G123" s="3"/>
      <c r="H123" s="3" t="s">
        <v>147</v>
      </c>
      <c r="I123" s="3" t="s">
        <v>230</v>
      </c>
      <c r="J123" s="3" t="s">
        <v>43</v>
      </c>
      <c r="K123" s="3" t="s">
        <v>126</v>
      </c>
      <c r="L123" s="3" t="s">
        <v>98</v>
      </c>
      <c r="M123" s="4"/>
      <c r="N123" s="7"/>
      <c r="O123" s="7"/>
      <c r="P123" s="4"/>
      <c r="Q123" s="4"/>
      <c r="R123" s="4"/>
      <c r="S123" s="4"/>
      <c r="T123" s="7"/>
      <c r="U123" s="33">
        <v>40</v>
      </c>
      <c r="V123" s="33">
        <v>100</v>
      </c>
      <c r="W123" s="29">
        <f t="shared" si="3"/>
        <v>0</v>
      </c>
      <c r="X123" s="5">
        <f t="shared" si="5"/>
        <v>0</v>
      </c>
      <c r="Y123" s="5">
        <f t="shared" si="4"/>
        <v>0</v>
      </c>
      <c r="DU123">
        <v>25</v>
      </c>
      <c r="DV123">
        <v>98</v>
      </c>
      <c r="DX123">
        <v>25</v>
      </c>
      <c r="DY123">
        <v>98</v>
      </c>
      <c r="DZ123">
        <v>25</v>
      </c>
      <c r="EA123">
        <v>98</v>
      </c>
      <c r="EB123">
        <v>25</v>
      </c>
      <c r="EC123">
        <v>98</v>
      </c>
      <c r="ED123">
        <v>25</v>
      </c>
      <c r="EE123">
        <v>98</v>
      </c>
    </row>
    <row r="124" spans="1:135">
      <c r="A124" s="3" t="s">
        <v>227</v>
      </c>
      <c r="B124" s="3" t="s">
        <v>228</v>
      </c>
      <c r="C124" s="3" t="s">
        <v>48</v>
      </c>
      <c r="D124" s="3"/>
      <c r="E124" s="3" t="s">
        <v>232</v>
      </c>
      <c r="F124" s="3" t="s">
        <v>146</v>
      </c>
      <c r="G124" s="3"/>
      <c r="H124" s="3" t="s">
        <v>147</v>
      </c>
      <c r="I124" s="3" t="s">
        <v>230</v>
      </c>
      <c r="J124" s="3" t="s">
        <v>43</v>
      </c>
      <c r="K124" s="3" t="s">
        <v>126</v>
      </c>
      <c r="L124" s="3" t="s">
        <v>98</v>
      </c>
      <c r="M124" s="4"/>
      <c r="N124" s="7"/>
      <c r="O124" s="7"/>
      <c r="P124" s="4"/>
      <c r="Q124" s="4"/>
      <c r="R124" s="4"/>
      <c r="S124" s="4"/>
      <c r="T124" s="7"/>
      <c r="U124" s="33">
        <v>40</v>
      </c>
      <c r="V124" s="33">
        <v>100</v>
      </c>
      <c r="W124" s="29">
        <f t="shared" si="3"/>
        <v>0</v>
      </c>
      <c r="X124" s="5">
        <f t="shared" si="5"/>
        <v>0</v>
      </c>
      <c r="Y124" s="5">
        <f t="shared" si="4"/>
        <v>0</v>
      </c>
      <c r="DU124">
        <v>25</v>
      </c>
      <c r="DV124">
        <v>98</v>
      </c>
      <c r="DX124">
        <v>25</v>
      </c>
      <c r="DY124">
        <v>98</v>
      </c>
      <c r="DZ124">
        <v>25</v>
      </c>
      <c r="EA124">
        <v>98</v>
      </c>
      <c r="EB124">
        <v>25</v>
      </c>
      <c r="EC124">
        <v>98</v>
      </c>
      <c r="ED124">
        <v>25</v>
      </c>
      <c r="EE124">
        <v>98</v>
      </c>
    </row>
    <row r="125" spans="1:135">
      <c r="A125" s="3" t="s">
        <v>227</v>
      </c>
      <c r="B125" s="3" t="s">
        <v>228</v>
      </c>
      <c r="C125" s="3" t="s">
        <v>50</v>
      </c>
      <c r="D125" s="3"/>
      <c r="E125" s="3" t="s">
        <v>233</v>
      </c>
      <c r="F125" s="3" t="s">
        <v>146</v>
      </c>
      <c r="G125" s="3"/>
      <c r="H125" s="3" t="s">
        <v>147</v>
      </c>
      <c r="I125" s="3" t="s">
        <v>230</v>
      </c>
      <c r="J125" s="3" t="s">
        <v>43</v>
      </c>
      <c r="K125" s="3" t="s">
        <v>126</v>
      </c>
      <c r="L125" s="3" t="s">
        <v>98</v>
      </c>
      <c r="M125" s="4"/>
      <c r="N125" s="7"/>
      <c r="O125" s="7"/>
      <c r="P125" s="4"/>
      <c r="Q125" s="4"/>
      <c r="R125" s="4"/>
      <c r="S125" s="4"/>
      <c r="T125" s="7"/>
      <c r="U125" s="33">
        <v>40</v>
      </c>
      <c r="V125" s="33">
        <v>100</v>
      </c>
      <c r="W125" s="29">
        <f t="shared" si="3"/>
        <v>0</v>
      </c>
      <c r="X125" s="5">
        <f t="shared" si="5"/>
        <v>0</v>
      </c>
      <c r="Y125" s="5">
        <f t="shared" si="4"/>
        <v>0</v>
      </c>
      <c r="DU125">
        <v>25</v>
      </c>
      <c r="DV125">
        <v>98</v>
      </c>
      <c r="DX125">
        <v>25</v>
      </c>
      <c r="DY125">
        <v>98</v>
      </c>
      <c r="DZ125">
        <v>25</v>
      </c>
      <c r="EA125">
        <v>98</v>
      </c>
      <c r="EB125">
        <v>25</v>
      </c>
      <c r="EC125">
        <v>98</v>
      </c>
      <c r="ED125">
        <v>25</v>
      </c>
      <c r="EE125">
        <v>98</v>
      </c>
    </row>
    <row r="126" spans="1:135">
      <c r="A126" s="3" t="s">
        <v>227</v>
      </c>
      <c r="B126" s="3" t="s">
        <v>228</v>
      </c>
      <c r="C126" s="3" t="s">
        <v>166</v>
      </c>
      <c r="D126" s="3"/>
      <c r="E126" s="3" t="s">
        <v>234</v>
      </c>
      <c r="F126" s="3" t="s">
        <v>146</v>
      </c>
      <c r="G126" s="3"/>
      <c r="H126" s="3" t="s">
        <v>147</v>
      </c>
      <c r="I126" s="3" t="s">
        <v>230</v>
      </c>
      <c r="J126" s="3" t="s">
        <v>43</v>
      </c>
      <c r="K126" s="3" t="s">
        <v>126</v>
      </c>
      <c r="L126" s="3" t="s">
        <v>98</v>
      </c>
      <c r="M126" s="4"/>
      <c r="N126" s="7"/>
      <c r="O126" s="7"/>
      <c r="P126" s="4"/>
      <c r="Q126" s="4"/>
      <c r="R126" s="4"/>
      <c r="S126" s="4"/>
      <c r="T126" s="7"/>
      <c r="U126" s="33">
        <v>40</v>
      </c>
      <c r="V126" s="33">
        <v>100</v>
      </c>
      <c r="W126" s="29">
        <f t="shared" si="3"/>
        <v>0</v>
      </c>
      <c r="X126" s="5">
        <f t="shared" si="5"/>
        <v>0</v>
      </c>
      <c r="Y126" s="5">
        <f t="shared" si="4"/>
        <v>0</v>
      </c>
      <c r="DU126">
        <v>25</v>
      </c>
      <c r="DV126">
        <v>98</v>
      </c>
      <c r="DX126">
        <v>25</v>
      </c>
      <c r="DY126">
        <v>98</v>
      </c>
      <c r="DZ126">
        <v>25</v>
      </c>
      <c r="EA126">
        <v>98</v>
      </c>
      <c r="EB126">
        <v>25</v>
      </c>
      <c r="EC126">
        <v>98</v>
      </c>
      <c r="ED126">
        <v>25</v>
      </c>
      <c r="EE126">
        <v>98</v>
      </c>
    </row>
    <row r="127" spans="1:135">
      <c r="A127" s="3" t="s">
        <v>227</v>
      </c>
      <c r="B127" s="3" t="s">
        <v>228</v>
      </c>
      <c r="C127" s="3" t="s">
        <v>62</v>
      </c>
      <c r="D127" s="3"/>
      <c r="E127" s="3" t="s">
        <v>235</v>
      </c>
      <c r="F127" s="3" t="s">
        <v>146</v>
      </c>
      <c r="G127" s="3"/>
      <c r="H127" s="3" t="s">
        <v>147</v>
      </c>
      <c r="I127" s="3" t="s">
        <v>230</v>
      </c>
      <c r="J127" s="3" t="s">
        <v>43</v>
      </c>
      <c r="K127" s="3" t="s">
        <v>126</v>
      </c>
      <c r="L127" s="3" t="s">
        <v>98</v>
      </c>
      <c r="M127" s="4"/>
      <c r="N127" s="7"/>
      <c r="O127" s="7"/>
      <c r="P127" s="4"/>
      <c r="Q127" s="4"/>
      <c r="R127" s="4"/>
      <c r="S127" s="4"/>
      <c r="T127" s="7"/>
      <c r="U127" s="33">
        <v>40</v>
      </c>
      <c r="V127" s="33">
        <v>100</v>
      </c>
      <c r="W127" s="29">
        <f t="shared" si="3"/>
        <v>0</v>
      </c>
      <c r="X127" s="5">
        <f t="shared" si="5"/>
        <v>0</v>
      </c>
      <c r="Y127" s="5">
        <f t="shared" si="4"/>
        <v>0</v>
      </c>
      <c r="DU127">
        <v>25</v>
      </c>
      <c r="DV127">
        <v>98</v>
      </c>
      <c r="DX127">
        <v>25</v>
      </c>
      <c r="DY127">
        <v>98</v>
      </c>
      <c r="DZ127">
        <v>25</v>
      </c>
      <c r="EA127">
        <v>98</v>
      </c>
      <c r="EB127">
        <v>25</v>
      </c>
      <c r="EC127">
        <v>98</v>
      </c>
      <c r="ED127">
        <v>25</v>
      </c>
      <c r="EE127">
        <v>98</v>
      </c>
    </row>
    <row r="128" spans="1:135">
      <c r="A128" s="3" t="s">
        <v>227</v>
      </c>
      <c r="B128" s="3" t="s">
        <v>228</v>
      </c>
      <c r="C128" s="3" t="s">
        <v>60</v>
      </c>
      <c r="D128" s="3"/>
      <c r="E128" s="3" t="s">
        <v>236</v>
      </c>
      <c r="F128" s="3" t="s">
        <v>146</v>
      </c>
      <c r="G128" s="3"/>
      <c r="H128" s="3" t="s">
        <v>147</v>
      </c>
      <c r="I128" s="3" t="s">
        <v>230</v>
      </c>
      <c r="J128" s="3" t="s">
        <v>43</v>
      </c>
      <c r="K128" s="3" t="s">
        <v>126</v>
      </c>
      <c r="L128" s="3" t="s">
        <v>98</v>
      </c>
      <c r="M128" s="4"/>
      <c r="N128" s="7"/>
      <c r="O128" s="7"/>
      <c r="P128" s="4"/>
      <c r="Q128" s="4"/>
      <c r="R128" s="4"/>
      <c r="S128" s="4"/>
      <c r="T128" s="7"/>
      <c r="U128" s="33">
        <v>40</v>
      </c>
      <c r="V128" s="33">
        <v>100</v>
      </c>
      <c r="W128" s="29">
        <f t="shared" si="3"/>
        <v>0</v>
      </c>
      <c r="X128" s="5">
        <f t="shared" si="5"/>
        <v>0</v>
      </c>
      <c r="Y128" s="5">
        <f t="shared" si="4"/>
        <v>0</v>
      </c>
      <c r="DU128">
        <v>25</v>
      </c>
      <c r="DV128">
        <v>98</v>
      </c>
      <c r="DX128">
        <v>25</v>
      </c>
      <c r="DY128">
        <v>98</v>
      </c>
      <c r="DZ128">
        <v>25</v>
      </c>
      <c r="EA128">
        <v>98</v>
      </c>
      <c r="EB128">
        <v>25</v>
      </c>
      <c r="EC128">
        <v>98</v>
      </c>
      <c r="ED128">
        <v>25</v>
      </c>
      <c r="EE128">
        <v>98</v>
      </c>
    </row>
    <row r="129" spans="1:137">
      <c r="A129" s="3" t="s">
        <v>227</v>
      </c>
      <c r="B129" s="3" t="s">
        <v>228</v>
      </c>
      <c r="C129" s="3" t="s">
        <v>170</v>
      </c>
      <c r="D129" s="3"/>
      <c r="E129" s="3" t="s">
        <v>237</v>
      </c>
      <c r="F129" s="3" t="s">
        <v>146</v>
      </c>
      <c r="G129" s="3"/>
      <c r="H129" s="3" t="s">
        <v>147</v>
      </c>
      <c r="I129" s="3" t="s">
        <v>230</v>
      </c>
      <c r="J129" s="3" t="s">
        <v>43</v>
      </c>
      <c r="K129" s="3" t="s">
        <v>126</v>
      </c>
      <c r="L129" s="3" t="s">
        <v>98</v>
      </c>
      <c r="M129" s="4"/>
      <c r="N129" s="7"/>
      <c r="O129" s="7"/>
      <c r="P129" s="4"/>
      <c r="Q129" s="4"/>
      <c r="R129" s="4"/>
      <c r="S129" s="4"/>
      <c r="T129" s="7"/>
      <c r="U129" s="33">
        <v>40</v>
      </c>
      <c r="V129" s="33">
        <v>100</v>
      </c>
      <c r="W129" s="29">
        <f t="shared" si="3"/>
        <v>0</v>
      </c>
      <c r="X129" s="5">
        <f t="shared" si="5"/>
        <v>0</v>
      </c>
      <c r="Y129" s="5">
        <f t="shared" si="4"/>
        <v>0</v>
      </c>
      <c r="DU129">
        <v>25</v>
      </c>
      <c r="DV129">
        <v>98</v>
      </c>
      <c r="DX129">
        <v>25</v>
      </c>
      <c r="DY129">
        <v>98</v>
      </c>
      <c r="DZ129">
        <v>25</v>
      </c>
      <c r="EA129">
        <v>98</v>
      </c>
      <c r="EB129">
        <v>25</v>
      </c>
      <c r="EC129">
        <v>98</v>
      </c>
      <c r="ED129">
        <v>25</v>
      </c>
      <c r="EE129">
        <v>98</v>
      </c>
    </row>
    <row r="130" spans="1:137">
      <c r="A130" s="3" t="s">
        <v>238</v>
      </c>
      <c r="B130" s="3" t="s">
        <v>239</v>
      </c>
      <c r="C130" s="3" t="s">
        <v>240</v>
      </c>
      <c r="D130" s="3"/>
      <c r="E130" s="3" t="s">
        <v>241</v>
      </c>
      <c r="F130" s="3" t="s">
        <v>242</v>
      </c>
      <c r="G130" s="3"/>
      <c r="H130" s="3" t="s">
        <v>243</v>
      </c>
      <c r="I130" s="3" t="s">
        <v>244</v>
      </c>
      <c r="J130" s="3" t="s">
        <v>43</v>
      </c>
      <c r="K130" s="3" t="s">
        <v>56</v>
      </c>
      <c r="L130" s="3" t="s">
        <v>45</v>
      </c>
      <c r="M130" s="4"/>
      <c r="N130" s="7"/>
      <c r="O130" s="7"/>
      <c r="P130" s="4"/>
      <c r="Q130" s="4"/>
      <c r="R130" s="4"/>
      <c r="S130" s="4"/>
      <c r="T130" s="27"/>
      <c r="U130" s="33">
        <v>48</v>
      </c>
      <c r="V130" s="33">
        <v>120</v>
      </c>
      <c r="W130" s="29">
        <f t="shared" si="3"/>
        <v>0</v>
      </c>
      <c r="X130" s="5">
        <f t="shared" si="5"/>
        <v>0</v>
      </c>
      <c r="Y130" s="5">
        <f t="shared" si="4"/>
        <v>0</v>
      </c>
      <c r="DU130">
        <v>29</v>
      </c>
      <c r="DV130">
        <v>118</v>
      </c>
      <c r="DX130">
        <v>29</v>
      </c>
      <c r="DY130">
        <v>118</v>
      </c>
      <c r="DZ130">
        <v>29</v>
      </c>
      <c r="EA130">
        <v>118</v>
      </c>
      <c r="EB130">
        <v>29</v>
      </c>
      <c r="EC130">
        <v>118</v>
      </c>
      <c r="ED130">
        <v>29</v>
      </c>
      <c r="EE130">
        <v>118</v>
      </c>
      <c r="EF130">
        <v>29</v>
      </c>
      <c r="EG130">
        <v>118</v>
      </c>
    </row>
    <row r="131" spans="1:137">
      <c r="A131" s="3" t="s">
        <v>238</v>
      </c>
      <c r="B131" s="3" t="s">
        <v>239</v>
      </c>
      <c r="C131" s="3" t="s">
        <v>245</v>
      </c>
      <c r="D131" s="3"/>
      <c r="E131" s="3" t="s">
        <v>246</v>
      </c>
      <c r="F131" s="3" t="s">
        <v>242</v>
      </c>
      <c r="G131" s="3"/>
      <c r="H131" s="3" t="s">
        <v>243</v>
      </c>
      <c r="I131" s="3" t="s">
        <v>244</v>
      </c>
      <c r="J131" s="3" t="s">
        <v>43</v>
      </c>
      <c r="K131" s="3" t="s">
        <v>56</v>
      </c>
      <c r="L131" s="3" t="s">
        <v>45</v>
      </c>
      <c r="M131" s="4"/>
      <c r="N131" s="7"/>
      <c r="O131" s="7"/>
      <c r="P131" s="4"/>
      <c r="Q131" s="4"/>
      <c r="R131" s="4"/>
      <c r="S131" s="4"/>
      <c r="T131" s="27"/>
      <c r="U131" s="33">
        <v>48</v>
      </c>
      <c r="V131" s="33">
        <v>120</v>
      </c>
      <c r="W131" s="29">
        <f t="shared" si="3"/>
        <v>0</v>
      </c>
      <c r="X131" s="5">
        <f t="shared" si="5"/>
        <v>0</v>
      </c>
      <c r="Y131" s="5">
        <f t="shared" si="4"/>
        <v>0</v>
      </c>
      <c r="DU131">
        <v>29</v>
      </c>
      <c r="DV131">
        <v>118</v>
      </c>
      <c r="DX131">
        <v>29</v>
      </c>
      <c r="DY131">
        <v>118</v>
      </c>
      <c r="DZ131">
        <v>29</v>
      </c>
      <c r="EA131">
        <v>118</v>
      </c>
      <c r="EB131">
        <v>29</v>
      </c>
      <c r="EC131">
        <v>118</v>
      </c>
      <c r="ED131">
        <v>29</v>
      </c>
      <c r="EE131">
        <v>118</v>
      </c>
      <c r="EF131">
        <v>29</v>
      </c>
      <c r="EG131">
        <v>118</v>
      </c>
    </row>
    <row r="132" spans="1:137">
      <c r="A132" s="3" t="s">
        <v>238</v>
      </c>
      <c r="B132" s="3" t="s">
        <v>239</v>
      </c>
      <c r="C132" s="3" t="s">
        <v>247</v>
      </c>
      <c r="D132" s="3"/>
      <c r="E132" s="3" t="s">
        <v>248</v>
      </c>
      <c r="F132" s="3" t="s">
        <v>242</v>
      </c>
      <c r="G132" s="3"/>
      <c r="H132" s="3" t="s">
        <v>243</v>
      </c>
      <c r="I132" s="3" t="s">
        <v>244</v>
      </c>
      <c r="J132" s="3" t="s">
        <v>43</v>
      </c>
      <c r="K132" s="3" t="s">
        <v>56</v>
      </c>
      <c r="L132" s="3" t="s">
        <v>45</v>
      </c>
      <c r="M132" s="4"/>
      <c r="N132" s="7"/>
      <c r="O132" s="7"/>
      <c r="P132" s="4"/>
      <c r="Q132" s="4"/>
      <c r="R132" s="4"/>
      <c r="S132" s="4"/>
      <c r="T132" s="27"/>
      <c r="U132" s="33">
        <v>48</v>
      </c>
      <c r="V132" s="33">
        <v>120</v>
      </c>
      <c r="W132" s="29">
        <f t="shared" si="3"/>
        <v>0</v>
      </c>
      <c r="X132" s="5">
        <f t="shared" si="5"/>
        <v>0</v>
      </c>
      <c r="Y132" s="5">
        <f t="shared" si="4"/>
        <v>0</v>
      </c>
      <c r="DU132">
        <v>29</v>
      </c>
      <c r="DV132">
        <v>118</v>
      </c>
      <c r="DX132">
        <v>29</v>
      </c>
      <c r="DY132">
        <v>118</v>
      </c>
      <c r="DZ132">
        <v>29</v>
      </c>
      <c r="EA132">
        <v>118</v>
      </c>
      <c r="EB132">
        <v>29</v>
      </c>
      <c r="EC132">
        <v>118</v>
      </c>
      <c r="ED132">
        <v>29</v>
      </c>
      <c r="EE132">
        <v>118</v>
      </c>
      <c r="EF132">
        <v>29</v>
      </c>
      <c r="EG132">
        <v>118</v>
      </c>
    </row>
    <row r="133" spans="1:137">
      <c r="A133" s="3" t="s">
        <v>238</v>
      </c>
      <c r="B133" s="3" t="s">
        <v>239</v>
      </c>
      <c r="C133" s="3" t="s">
        <v>249</v>
      </c>
      <c r="D133" s="3"/>
      <c r="E133" s="3" t="s">
        <v>250</v>
      </c>
      <c r="F133" s="3" t="s">
        <v>242</v>
      </c>
      <c r="G133" s="3"/>
      <c r="H133" s="3" t="s">
        <v>243</v>
      </c>
      <c r="I133" s="3" t="s">
        <v>244</v>
      </c>
      <c r="J133" s="3" t="s">
        <v>43</v>
      </c>
      <c r="K133" s="3" t="s">
        <v>56</v>
      </c>
      <c r="L133" s="3" t="s">
        <v>45</v>
      </c>
      <c r="M133" s="4"/>
      <c r="N133" s="7"/>
      <c r="O133" s="7"/>
      <c r="P133" s="4"/>
      <c r="Q133" s="4"/>
      <c r="R133" s="4"/>
      <c r="S133" s="4"/>
      <c r="T133" s="27"/>
      <c r="U133" s="33">
        <v>48</v>
      </c>
      <c r="V133" s="33">
        <v>120</v>
      </c>
      <c r="W133" s="29">
        <f t="shared" si="3"/>
        <v>0</v>
      </c>
      <c r="X133" s="5">
        <f t="shared" si="5"/>
        <v>0</v>
      </c>
      <c r="Y133" s="5">
        <f t="shared" si="4"/>
        <v>0</v>
      </c>
      <c r="DU133">
        <v>29</v>
      </c>
      <c r="DV133">
        <v>118</v>
      </c>
      <c r="DX133">
        <v>29</v>
      </c>
      <c r="DY133">
        <v>118</v>
      </c>
      <c r="DZ133">
        <v>29</v>
      </c>
      <c r="EA133">
        <v>118</v>
      </c>
      <c r="EB133">
        <v>29</v>
      </c>
      <c r="EC133">
        <v>118</v>
      </c>
      <c r="ED133">
        <v>29</v>
      </c>
      <c r="EE133">
        <v>118</v>
      </c>
      <c r="EF133">
        <v>29</v>
      </c>
      <c r="EG133">
        <v>118</v>
      </c>
    </row>
    <row r="134" spans="1:137">
      <c r="A134" s="3" t="s">
        <v>238</v>
      </c>
      <c r="B134" s="3" t="s">
        <v>239</v>
      </c>
      <c r="C134" s="3" t="s">
        <v>251</v>
      </c>
      <c r="D134" s="3"/>
      <c r="E134" s="3" t="s">
        <v>252</v>
      </c>
      <c r="F134" s="3" t="s">
        <v>242</v>
      </c>
      <c r="G134" s="3"/>
      <c r="H134" s="3" t="s">
        <v>243</v>
      </c>
      <c r="I134" s="3" t="s">
        <v>244</v>
      </c>
      <c r="J134" s="3" t="s">
        <v>43</v>
      </c>
      <c r="K134" s="3" t="s">
        <v>56</v>
      </c>
      <c r="L134" s="3" t="s">
        <v>45</v>
      </c>
      <c r="M134" s="4"/>
      <c r="N134" s="7"/>
      <c r="O134" s="7"/>
      <c r="P134" s="4"/>
      <c r="Q134" s="4"/>
      <c r="R134" s="4"/>
      <c r="S134" s="4"/>
      <c r="T134" s="27"/>
      <c r="U134" s="33">
        <v>48</v>
      </c>
      <c r="V134" s="33">
        <v>120</v>
      </c>
      <c r="W134" s="29">
        <f t="shared" si="3"/>
        <v>0</v>
      </c>
      <c r="X134" s="5">
        <f t="shared" si="5"/>
        <v>0</v>
      </c>
      <c r="Y134" s="5">
        <f t="shared" si="4"/>
        <v>0</v>
      </c>
      <c r="DU134">
        <v>29</v>
      </c>
      <c r="DV134">
        <v>118</v>
      </c>
      <c r="DX134">
        <v>29</v>
      </c>
      <c r="DY134">
        <v>118</v>
      </c>
      <c r="DZ134">
        <v>29</v>
      </c>
      <c r="EA134">
        <v>118</v>
      </c>
      <c r="EB134">
        <v>29</v>
      </c>
      <c r="EC134">
        <v>118</v>
      </c>
      <c r="ED134">
        <v>29</v>
      </c>
      <c r="EE134">
        <v>118</v>
      </c>
      <c r="EF134">
        <v>29</v>
      </c>
      <c r="EG134">
        <v>118</v>
      </c>
    </row>
    <row r="135" spans="1:137">
      <c r="A135" s="3" t="s">
        <v>253</v>
      </c>
      <c r="B135" s="3" t="s">
        <v>254</v>
      </c>
      <c r="C135" s="3" t="s">
        <v>240</v>
      </c>
      <c r="D135" s="3"/>
      <c r="E135" s="3" t="s">
        <v>255</v>
      </c>
      <c r="F135" s="3" t="s">
        <v>242</v>
      </c>
      <c r="G135" s="3"/>
      <c r="H135" s="3" t="s">
        <v>243</v>
      </c>
      <c r="I135" s="3" t="s">
        <v>244</v>
      </c>
      <c r="J135" s="3" t="s">
        <v>43</v>
      </c>
      <c r="K135" s="3" t="s">
        <v>56</v>
      </c>
      <c r="L135" s="3" t="s">
        <v>45</v>
      </c>
      <c r="M135" s="4"/>
      <c r="N135" s="7"/>
      <c r="O135" s="7"/>
      <c r="P135" s="4"/>
      <c r="Q135" s="4"/>
      <c r="R135" s="4"/>
      <c r="S135" s="4"/>
      <c r="T135" s="27"/>
      <c r="U135" s="33">
        <v>48</v>
      </c>
      <c r="V135" s="33">
        <v>120</v>
      </c>
      <c r="W135" s="29">
        <f t="shared" si="3"/>
        <v>0</v>
      </c>
      <c r="X135" s="5">
        <f t="shared" si="5"/>
        <v>0</v>
      </c>
      <c r="Y135" s="5">
        <f t="shared" si="4"/>
        <v>0</v>
      </c>
      <c r="DU135">
        <v>29</v>
      </c>
      <c r="DV135">
        <v>118</v>
      </c>
      <c r="DX135">
        <v>29</v>
      </c>
      <c r="DY135">
        <v>118</v>
      </c>
      <c r="DZ135">
        <v>29</v>
      </c>
      <c r="EA135">
        <v>118</v>
      </c>
      <c r="EB135">
        <v>29</v>
      </c>
      <c r="EC135">
        <v>118</v>
      </c>
      <c r="ED135">
        <v>29</v>
      </c>
      <c r="EE135">
        <v>118</v>
      </c>
      <c r="EF135">
        <v>29</v>
      </c>
      <c r="EG135">
        <v>118</v>
      </c>
    </row>
    <row r="136" spans="1:137">
      <c r="A136" s="3" t="s">
        <v>253</v>
      </c>
      <c r="B136" s="3" t="s">
        <v>254</v>
      </c>
      <c r="C136" s="3" t="s">
        <v>245</v>
      </c>
      <c r="D136" s="3"/>
      <c r="E136" s="3" t="s">
        <v>256</v>
      </c>
      <c r="F136" s="3" t="s">
        <v>242</v>
      </c>
      <c r="G136" s="3"/>
      <c r="H136" s="3" t="s">
        <v>243</v>
      </c>
      <c r="I136" s="3" t="s">
        <v>244</v>
      </c>
      <c r="J136" s="3" t="s">
        <v>43</v>
      </c>
      <c r="K136" s="3" t="s">
        <v>56</v>
      </c>
      <c r="L136" s="3" t="s">
        <v>45</v>
      </c>
      <c r="M136" s="4"/>
      <c r="N136" s="7"/>
      <c r="O136" s="7"/>
      <c r="P136" s="4"/>
      <c r="Q136" s="4"/>
      <c r="R136" s="4"/>
      <c r="S136" s="4"/>
      <c r="T136" s="27"/>
      <c r="U136" s="33">
        <v>48</v>
      </c>
      <c r="V136" s="33">
        <v>120</v>
      </c>
      <c r="W136" s="29">
        <f t="shared" ref="W136:W199" si="6">(SUM(M136:T136))</f>
        <v>0</v>
      </c>
      <c r="X136" s="5">
        <f t="shared" si="5"/>
        <v>0</v>
      </c>
      <c r="Y136" s="5">
        <f t="shared" si="4"/>
        <v>0</v>
      </c>
      <c r="DU136">
        <v>29</v>
      </c>
      <c r="DV136">
        <v>118</v>
      </c>
      <c r="DX136">
        <v>29</v>
      </c>
      <c r="DY136">
        <v>118</v>
      </c>
      <c r="DZ136">
        <v>29</v>
      </c>
      <c r="EA136">
        <v>118</v>
      </c>
      <c r="EB136">
        <v>29</v>
      </c>
      <c r="EC136">
        <v>118</v>
      </c>
      <c r="ED136">
        <v>29</v>
      </c>
      <c r="EE136">
        <v>118</v>
      </c>
      <c r="EF136">
        <v>29</v>
      </c>
      <c r="EG136">
        <v>118</v>
      </c>
    </row>
    <row r="137" spans="1:137">
      <c r="A137" s="3" t="s">
        <v>253</v>
      </c>
      <c r="B137" s="3" t="s">
        <v>254</v>
      </c>
      <c r="C137" s="3" t="s">
        <v>247</v>
      </c>
      <c r="D137" s="3"/>
      <c r="E137" s="3" t="s">
        <v>257</v>
      </c>
      <c r="F137" s="3" t="s">
        <v>242</v>
      </c>
      <c r="G137" s="3"/>
      <c r="H137" s="3" t="s">
        <v>243</v>
      </c>
      <c r="I137" s="3" t="s">
        <v>244</v>
      </c>
      <c r="J137" s="3" t="s">
        <v>43</v>
      </c>
      <c r="K137" s="3" t="s">
        <v>56</v>
      </c>
      <c r="L137" s="3" t="s">
        <v>45</v>
      </c>
      <c r="M137" s="4"/>
      <c r="N137" s="7"/>
      <c r="O137" s="7"/>
      <c r="P137" s="4"/>
      <c r="Q137" s="4"/>
      <c r="R137" s="4"/>
      <c r="S137" s="4"/>
      <c r="T137" s="27"/>
      <c r="U137" s="33">
        <v>48</v>
      </c>
      <c r="V137" s="33">
        <v>120</v>
      </c>
      <c r="W137" s="29">
        <f t="shared" si="6"/>
        <v>0</v>
      </c>
      <c r="X137" s="5">
        <f t="shared" si="5"/>
        <v>0</v>
      </c>
      <c r="Y137" s="5">
        <f t="shared" ref="Y137:Y200" si="7">W137*V137</f>
        <v>0</v>
      </c>
      <c r="DU137">
        <v>29</v>
      </c>
      <c r="DV137">
        <v>118</v>
      </c>
      <c r="DX137">
        <v>29</v>
      </c>
      <c r="DY137">
        <v>118</v>
      </c>
      <c r="DZ137">
        <v>29</v>
      </c>
      <c r="EA137">
        <v>118</v>
      </c>
      <c r="EB137">
        <v>29</v>
      </c>
      <c r="EC137">
        <v>118</v>
      </c>
      <c r="ED137">
        <v>29</v>
      </c>
      <c r="EE137">
        <v>118</v>
      </c>
      <c r="EF137">
        <v>29</v>
      </c>
      <c r="EG137">
        <v>118</v>
      </c>
    </row>
    <row r="138" spans="1:137">
      <c r="A138" s="3" t="s">
        <v>253</v>
      </c>
      <c r="B138" s="3" t="s">
        <v>254</v>
      </c>
      <c r="C138" s="3" t="s">
        <v>249</v>
      </c>
      <c r="D138" s="3"/>
      <c r="E138" s="3" t="s">
        <v>258</v>
      </c>
      <c r="F138" s="3" t="s">
        <v>242</v>
      </c>
      <c r="G138" s="3"/>
      <c r="H138" s="3" t="s">
        <v>243</v>
      </c>
      <c r="I138" s="3" t="s">
        <v>244</v>
      </c>
      <c r="J138" s="3" t="s">
        <v>43</v>
      </c>
      <c r="K138" s="3" t="s">
        <v>56</v>
      </c>
      <c r="L138" s="3" t="s">
        <v>45</v>
      </c>
      <c r="M138" s="4"/>
      <c r="N138" s="7"/>
      <c r="O138" s="7"/>
      <c r="P138" s="4"/>
      <c r="Q138" s="4"/>
      <c r="R138" s="4"/>
      <c r="S138" s="4"/>
      <c r="T138" s="27"/>
      <c r="U138" s="33">
        <v>48</v>
      </c>
      <c r="V138" s="33">
        <v>120</v>
      </c>
      <c r="W138" s="29">
        <f t="shared" si="6"/>
        <v>0</v>
      </c>
      <c r="X138" s="5">
        <f t="shared" ref="X138:X201" si="8">W138*U138</f>
        <v>0</v>
      </c>
      <c r="Y138" s="5">
        <f t="shared" si="7"/>
        <v>0</v>
      </c>
      <c r="DU138">
        <v>29</v>
      </c>
      <c r="DV138">
        <v>118</v>
      </c>
      <c r="DX138">
        <v>29</v>
      </c>
      <c r="DY138">
        <v>118</v>
      </c>
      <c r="DZ138">
        <v>29</v>
      </c>
      <c r="EA138">
        <v>118</v>
      </c>
      <c r="EB138">
        <v>29</v>
      </c>
      <c r="EC138">
        <v>118</v>
      </c>
      <c r="ED138">
        <v>29</v>
      </c>
      <c r="EE138">
        <v>118</v>
      </c>
      <c r="EF138">
        <v>29</v>
      </c>
      <c r="EG138">
        <v>118</v>
      </c>
    </row>
    <row r="139" spans="1:137">
      <c r="A139" s="3" t="s">
        <v>253</v>
      </c>
      <c r="B139" s="3" t="s">
        <v>254</v>
      </c>
      <c r="C139" s="3" t="s">
        <v>251</v>
      </c>
      <c r="D139" s="3"/>
      <c r="E139" s="3" t="s">
        <v>259</v>
      </c>
      <c r="F139" s="3" t="s">
        <v>242</v>
      </c>
      <c r="G139" s="3"/>
      <c r="H139" s="3" t="s">
        <v>243</v>
      </c>
      <c r="I139" s="3" t="s">
        <v>244</v>
      </c>
      <c r="J139" s="3" t="s">
        <v>43</v>
      </c>
      <c r="K139" s="3" t="s">
        <v>56</v>
      </c>
      <c r="L139" s="3" t="s">
        <v>45</v>
      </c>
      <c r="M139" s="4"/>
      <c r="N139" s="7"/>
      <c r="O139" s="7"/>
      <c r="P139" s="4"/>
      <c r="Q139" s="4"/>
      <c r="R139" s="4"/>
      <c r="S139" s="4"/>
      <c r="T139" s="27"/>
      <c r="U139" s="33">
        <v>48</v>
      </c>
      <c r="V139" s="33">
        <v>120</v>
      </c>
      <c r="W139" s="29">
        <f t="shared" si="6"/>
        <v>0</v>
      </c>
      <c r="X139" s="5">
        <f t="shared" si="8"/>
        <v>0</v>
      </c>
      <c r="Y139" s="5">
        <f t="shared" si="7"/>
        <v>0</v>
      </c>
      <c r="DU139">
        <v>29</v>
      </c>
      <c r="DV139">
        <v>118</v>
      </c>
      <c r="DX139">
        <v>29</v>
      </c>
      <c r="DY139">
        <v>118</v>
      </c>
      <c r="DZ139">
        <v>29</v>
      </c>
      <c r="EA139">
        <v>118</v>
      </c>
      <c r="EB139">
        <v>29</v>
      </c>
      <c r="EC139">
        <v>118</v>
      </c>
      <c r="ED139">
        <v>29</v>
      </c>
      <c r="EE139">
        <v>118</v>
      </c>
      <c r="EF139">
        <v>29</v>
      </c>
      <c r="EG139">
        <v>118</v>
      </c>
    </row>
    <row r="140" spans="1:137">
      <c r="A140" s="3" t="s">
        <v>260</v>
      </c>
      <c r="B140" s="3" t="s">
        <v>261</v>
      </c>
      <c r="C140" s="3" t="s">
        <v>240</v>
      </c>
      <c r="D140" s="3"/>
      <c r="E140" s="3" t="s">
        <v>262</v>
      </c>
      <c r="F140" s="3" t="s">
        <v>242</v>
      </c>
      <c r="G140" s="3"/>
      <c r="H140" s="3" t="s">
        <v>243</v>
      </c>
      <c r="I140" s="3" t="s">
        <v>244</v>
      </c>
      <c r="J140" s="3" t="s">
        <v>43</v>
      </c>
      <c r="K140" s="3" t="s">
        <v>56</v>
      </c>
      <c r="L140" s="3" t="s">
        <v>45</v>
      </c>
      <c r="M140" s="4"/>
      <c r="N140" s="7"/>
      <c r="O140" s="7"/>
      <c r="P140" s="4"/>
      <c r="Q140" s="4"/>
      <c r="R140" s="4"/>
      <c r="S140" s="4"/>
      <c r="T140" s="27"/>
      <c r="U140" s="33">
        <v>48</v>
      </c>
      <c r="V140" s="33">
        <v>120</v>
      </c>
      <c r="W140" s="29">
        <f t="shared" si="6"/>
        <v>0</v>
      </c>
      <c r="X140" s="5">
        <f t="shared" si="8"/>
        <v>0</v>
      </c>
      <c r="Y140" s="5">
        <f t="shared" si="7"/>
        <v>0</v>
      </c>
      <c r="DU140">
        <v>29</v>
      </c>
      <c r="DV140">
        <v>118</v>
      </c>
      <c r="DX140">
        <v>29</v>
      </c>
      <c r="DY140">
        <v>118</v>
      </c>
      <c r="DZ140">
        <v>29</v>
      </c>
      <c r="EA140">
        <v>118</v>
      </c>
      <c r="EB140">
        <v>29</v>
      </c>
      <c r="EC140">
        <v>118</v>
      </c>
      <c r="ED140">
        <v>29</v>
      </c>
      <c r="EE140">
        <v>118</v>
      </c>
      <c r="EF140">
        <v>29</v>
      </c>
      <c r="EG140">
        <v>118</v>
      </c>
    </row>
    <row r="141" spans="1:137">
      <c r="A141" s="3" t="s">
        <v>260</v>
      </c>
      <c r="B141" s="3" t="s">
        <v>261</v>
      </c>
      <c r="C141" s="3" t="s">
        <v>245</v>
      </c>
      <c r="D141" s="3"/>
      <c r="E141" s="3" t="s">
        <v>263</v>
      </c>
      <c r="F141" s="3" t="s">
        <v>242</v>
      </c>
      <c r="G141" s="3"/>
      <c r="H141" s="3" t="s">
        <v>243</v>
      </c>
      <c r="I141" s="3" t="s">
        <v>244</v>
      </c>
      <c r="J141" s="3" t="s">
        <v>43</v>
      </c>
      <c r="K141" s="3" t="s">
        <v>56</v>
      </c>
      <c r="L141" s="3" t="s">
        <v>45</v>
      </c>
      <c r="M141" s="4"/>
      <c r="N141" s="7"/>
      <c r="O141" s="7"/>
      <c r="P141" s="4"/>
      <c r="Q141" s="4"/>
      <c r="R141" s="4"/>
      <c r="S141" s="4"/>
      <c r="T141" s="27"/>
      <c r="U141" s="33">
        <v>48</v>
      </c>
      <c r="V141" s="33">
        <v>120</v>
      </c>
      <c r="W141" s="29">
        <f t="shared" si="6"/>
        <v>0</v>
      </c>
      <c r="X141" s="5">
        <f t="shared" si="8"/>
        <v>0</v>
      </c>
      <c r="Y141" s="5">
        <f t="shared" si="7"/>
        <v>0</v>
      </c>
      <c r="DU141">
        <v>29</v>
      </c>
      <c r="DV141">
        <v>118</v>
      </c>
      <c r="DX141">
        <v>29</v>
      </c>
      <c r="DY141">
        <v>118</v>
      </c>
      <c r="DZ141">
        <v>29</v>
      </c>
      <c r="EA141">
        <v>118</v>
      </c>
      <c r="EB141">
        <v>29</v>
      </c>
      <c r="EC141">
        <v>118</v>
      </c>
      <c r="ED141">
        <v>29</v>
      </c>
      <c r="EE141">
        <v>118</v>
      </c>
      <c r="EF141">
        <v>29</v>
      </c>
      <c r="EG141">
        <v>118</v>
      </c>
    </row>
    <row r="142" spans="1:137">
      <c r="A142" s="3" t="s">
        <v>260</v>
      </c>
      <c r="B142" s="3" t="s">
        <v>261</v>
      </c>
      <c r="C142" s="3" t="s">
        <v>247</v>
      </c>
      <c r="D142" s="3"/>
      <c r="E142" s="3" t="s">
        <v>264</v>
      </c>
      <c r="F142" s="3" t="s">
        <v>242</v>
      </c>
      <c r="G142" s="3"/>
      <c r="H142" s="3" t="s">
        <v>243</v>
      </c>
      <c r="I142" s="3" t="s">
        <v>244</v>
      </c>
      <c r="J142" s="3" t="s">
        <v>43</v>
      </c>
      <c r="K142" s="3" t="s">
        <v>56</v>
      </c>
      <c r="L142" s="3" t="s">
        <v>45</v>
      </c>
      <c r="M142" s="4"/>
      <c r="N142" s="7"/>
      <c r="O142" s="7"/>
      <c r="P142" s="4"/>
      <c r="Q142" s="4"/>
      <c r="R142" s="4"/>
      <c r="S142" s="4"/>
      <c r="T142" s="27"/>
      <c r="U142" s="33">
        <v>48</v>
      </c>
      <c r="V142" s="33">
        <v>120</v>
      </c>
      <c r="W142" s="29">
        <f t="shared" si="6"/>
        <v>0</v>
      </c>
      <c r="X142" s="5">
        <f t="shared" si="8"/>
        <v>0</v>
      </c>
      <c r="Y142" s="5">
        <f t="shared" si="7"/>
        <v>0</v>
      </c>
      <c r="DU142">
        <v>29</v>
      </c>
      <c r="DV142">
        <v>118</v>
      </c>
      <c r="DX142">
        <v>29</v>
      </c>
      <c r="DY142">
        <v>118</v>
      </c>
      <c r="DZ142">
        <v>29</v>
      </c>
      <c r="EA142">
        <v>118</v>
      </c>
      <c r="EB142">
        <v>29</v>
      </c>
      <c r="EC142">
        <v>118</v>
      </c>
      <c r="ED142">
        <v>29</v>
      </c>
      <c r="EE142">
        <v>118</v>
      </c>
      <c r="EF142">
        <v>29</v>
      </c>
      <c r="EG142">
        <v>118</v>
      </c>
    </row>
    <row r="143" spans="1:137">
      <c r="A143" s="3" t="s">
        <v>260</v>
      </c>
      <c r="B143" s="3" t="s">
        <v>261</v>
      </c>
      <c r="C143" s="3" t="s">
        <v>249</v>
      </c>
      <c r="D143" s="3"/>
      <c r="E143" s="3" t="s">
        <v>265</v>
      </c>
      <c r="F143" s="3" t="s">
        <v>242</v>
      </c>
      <c r="G143" s="3"/>
      <c r="H143" s="3" t="s">
        <v>243</v>
      </c>
      <c r="I143" s="3" t="s">
        <v>244</v>
      </c>
      <c r="J143" s="3" t="s">
        <v>43</v>
      </c>
      <c r="K143" s="3" t="s">
        <v>56</v>
      </c>
      <c r="L143" s="3" t="s">
        <v>45</v>
      </c>
      <c r="M143" s="4"/>
      <c r="N143" s="7"/>
      <c r="O143" s="7"/>
      <c r="P143" s="4"/>
      <c r="Q143" s="4"/>
      <c r="R143" s="4"/>
      <c r="S143" s="4"/>
      <c r="T143" s="27"/>
      <c r="U143" s="33">
        <v>48</v>
      </c>
      <c r="V143" s="33">
        <v>120</v>
      </c>
      <c r="W143" s="29">
        <f t="shared" si="6"/>
        <v>0</v>
      </c>
      <c r="X143" s="5">
        <f t="shared" si="8"/>
        <v>0</v>
      </c>
      <c r="Y143" s="5">
        <f t="shared" si="7"/>
        <v>0</v>
      </c>
      <c r="DU143">
        <v>29</v>
      </c>
      <c r="DV143">
        <v>118</v>
      </c>
      <c r="DX143">
        <v>29</v>
      </c>
      <c r="DY143">
        <v>118</v>
      </c>
      <c r="DZ143">
        <v>29</v>
      </c>
      <c r="EA143">
        <v>118</v>
      </c>
      <c r="EB143">
        <v>29</v>
      </c>
      <c r="EC143">
        <v>118</v>
      </c>
      <c r="ED143">
        <v>29</v>
      </c>
      <c r="EE143">
        <v>118</v>
      </c>
      <c r="EF143">
        <v>29</v>
      </c>
      <c r="EG143">
        <v>118</v>
      </c>
    </row>
    <row r="144" spans="1:137">
      <c r="A144" s="3" t="s">
        <v>260</v>
      </c>
      <c r="B144" s="3" t="s">
        <v>261</v>
      </c>
      <c r="C144" s="3" t="s">
        <v>251</v>
      </c>
      <c r="D144" s="3"/>
      <c r="E144" s="3" t="s">
        <v>266</v>
      </c>
      <c r="F144" s="3" t="s">
        <v>242</v>
      </c>
      <c r="G144" s="3"/>
      <c r="H144" s="3" t="s">
        <v>243</v>
      </c>
      <c r="I144" s="3" t="s">
        <v>244</v>
      </c>
      <c r="J144" s="3" t="s">
        <v>43</v>
      </c>
      <c r="K144" s="3" t="s">
        <v>56</v>
      </c>
      <c r="L144" s="3" t="s">
        <v>45</v>
      </c>
      <c r="M144" s="4"/>
      <c r="N144" s="7"/>
      <c r="O144" s="7"/>
      <c r="P144" s="4"/>
      <c r="Q144" s="4"/>
      <c r="R144" s="4"/>
      <c r="S144" s="4"/>
      <c r="T144" s="27"/>
      <c r="U144" s="33">
        <v>48</v>
      </c>
      <c r="V144" s="33">
        <v>120</v>
      </c>
      <c r="W144" s="29">
        <f t="shared" si="6"/>
        <v>0</v>
      </c>
      <c r="X144" s="5">
        <f t="shared" si="8"/>
        <v>0</v>
      </c>
      <c r="Y144" s="5">
        <f t="shared" si="7"/>
        <v>0</v>
      </c>
      <c r="DU144">
        <v>29</v>
      </c>
      <c r="DV144">
        <v>118</v>
      </c>
      <c r="DX144">
        <v>29</v>
      </c>
      <c r="DY144">
        <v>118</v>
      </c>
      <c r="DZ144">
        <v>29</v>
      </c>
      <c r="EA144">
        <v>118</v>
      </c>
      <c r="EB144">
        <v>29</v>
      </c>
      <c r="EC144">
        <v>118</v>
      </c>
      <c r="ED144">
        <v>29</v>
      </c>
      <c r="EE144">
        <v>118</v>
      </c>
      <c r="EF144">
        <v>29</v>
      </c>
      <c r="EG144">
        <v>118</v>
      </c>
    </row>
    <row r="145" spans="1:139">
      <c r="A145" s="3" t="s">
        <v>267</v>
      </c>
      <c r="B145" s="3" t="s">
        <v>268</v>
      </c>
      <c r="C145" s="3" t="s">
        <v>240</v>
      </c>
      <c r="D145" s="3"/>
      <c r="E145" s="3" t="s">
        <v>269</v>
      </c>
      <c r="F145" s="3" t="s">
        <v>242</v>
      </c>
      <c r="G145" s="3"/>
      <c r="H145" s="3" t="s">
        <v>243</v>
      </c>
      <c r="I145" s="3" t="s">
        <v>270</v>
      </c>
      <c r="J145" s="3" t="s">
        <v>43</v>
      </c>
      <c r="K145" s="3" t="s">
        <v>56</v>
      </c>
      <c r="L145" s="3" t="s">
        <v>45</v>
      </c>
      <c r="M145" s="4"/>
      <c r="N145" s="7"/>
      <c r="O145" s="7"/>
      <c r="P145" s="4"/>
      <c r="Q145" s="4"/>
      <c r="R145" s="4"/>
      <c r="S145" s="4"/>
      <c r="T145" s="27"/>
      <c r="U145" s="33">
        <v>48</v>
      </c>
      <c r="V145" s="33">
        <v>120</v>
      </c>
      <c r="W145" s="29">
        <f t="shared" si="6"/>
        <v>0</v>
      </c>
      <c r="X145" s="5">
        <f t="shared" si="8"/>
        <v>0</v>
      </c>
      <c r="Y145" s="5">
        <f t="shared" si="7"/>
        <v>0</v>
      </c>
      <c r="DU145">
        <v>29.5</v>
      </c>
      <c r="DV145">
        <v>118</v>
      </c>
      <c r="DX145">
        <v>29.5</v>
      </c>
      <c r="DY145">
        <v>118</v>
      </c>
      <c r="DZ145">
        <v>29.5</v>
      </c>
      <c r="EA145">
        <v>118</v>
      </c>
      <c r="EB145">
        <v>29.5</v>
      </c>
      <c r="EC145">
        <v>118</v>
      </c>
      <c r="ED145">
        <v>29.5</v>
      </c>
      <c r="EE145">
        <v>118</v>
      </c>
      <c r="EF145">
        <v>29.5</v>
      </c>
      <c r="EG145">
        <v>118</v>
      </c>
    </row>
    <row r="146" spans="1:139">
      <c r="A146" s="3" t="s">
        <v>267</v>
      </c>
      <c r="B146" s="3" t="s">
        <v>268</v>
      </c>
      <c r="C146" s="3" t="s">
        <v>247</v>
      </c>
      <c r="D146" s="3"/>
      <c r="E146" s="3" t="s">
        <v>271</v>
      </c>
      <c r="F146" s="3" t="s">
        <v>242</v>
      </c>
      <c r="G146" s="3"/>
      <c r="H146" s="3" t="s">
        <v>243</v>
      </c>
      <c r="I146" s="3" t="s">
        <v>270</v>
      </c>
      <c r="J146" s="3" t="s">
        <v>43</v>
      </c>
      <c r="K146" s="3" t="s">
        <v>56</v>
      </c>
      <c r="L146" s="3" t="s">
        <v>45</v>
      </c>
      <c r="M146" s="4"/>
      <c r="N146" s="7"/>
      <c r="O146" s="7"/>
      <c r="P146" s="4"/>
      <c r="Q146" s="4"/>
      <c r="R146" s="4"/>
      <c r="S146" s="4"/>
      <c r="T146" s="27"/>
      <c r="U146" s="33">
        <v>48</v>
      </c>
      <c r="V146" s="33">
        <v>120</v>
      </c>
      <c r="W146" s="29">
        <f t="shared" si="6"/>
        <v>0</v>
      </c>
      <c r="X146" s="5">
        <f t="shared" si="8"/>
        <v>0</v>
      </c>
      <c r="Y146" s="5">
        <f t="shared" si="7"/>
        <v>0</v>
      </c>
      <c r="DU146">
        <v>29.5</v>
      </c>
      <c r="DV146">
        <v>118</v>
      </c>
      <c r="DX146">
        <v>29.5</v>
      </c>
      <c r="DY146">
        <v>118</v>
      </c>
      <c r="DZ146">
        <v>29.5</v>
      </c>
      <c r="EA146">
        <v>118</v>
      </c>
      <c r="EB146">
        <v>29.5</v>
      </c>
      <c r="EC146">
        <v>118</v>
      </c>
      <c r="ED146">
        <v>29.5</v>
      </c>
      <c r="EE146">
        <v>118</v>
      </c>
      <c r="EF146">
        <v>29.5</v>
      </c>
      <c r="EG146">
        <v>118</v>
      </c>
    </row>
    <row r="147" spans="1:139">
      <c r="A147" s="3" t="s">
        <v>267</v>
      </c>
      <c r="B147" s="3" t="s">
        <v>268</v>
      </c>
      <c r="C147" s="3" t="s">
        <v>245</v>
      </c>
      <c r="D147" s="3"/>
      <c r="E147" s="3" t="s">
        <v>272</v>
      </c>
      <c r="F147" s="3" t="s">
        <v>242</v>
      </c>
      <c r="G147" s="3"/>
      <c r="H147" s="3" t="s">
        <v>243</v>
      </c>
      <c r="I147" s="3" t="s">
        <v>270</v>
      </c>
      <c r="J147" s="3" t="s">
        <v>43</v>
      </c>
      <c r="K147" s="3" t="s">
        <v>56</v>
      </c>
      <c r="L147" s="3" t="s">
        <v>45</v>
      </c>
      <c r="M147" s="4"/>
      <c r="N147" s="7"/>
      <c r="O147" s="7"/>
      <c r="P147" s="4"/>
      <c r="Q147" s="4"/>
      <c r="R147" s="4"/>
      <c r="S147" s="4"/>
      <c r="T147" s="27"/>
      <c r="U147" s="33">
        <v>48</v>
      </c>
      <c r="V147" s="33">
        <v>120</v>
      </c>
      <c r="W147" s="29">
        <f t="shared" si="6"/>
        <v>0</v>
      </c>
      <c r="X147" s="5">
        <f t="shared" si="8"/>
        <v>0</v>
      </c>
      <c r="Y147" s="5">
        <f t="shared" si="7"/>
        <v>0</v>
      </c>
      <c r="DU147">
        <v>29.5</v>
      </c>
      <c r="DV147">
        <v>118</v>
      </c>
      <c r="DX147">
        <v>29.5</v>
      </c>
      <c r="DY147">
        <v>118</v>
      </c>
      <c r="DZ147">
        <v>29.5</v>
      </c>
      <c r="EA147">
        <v>118</v>
      </c>
      <c r="EB147">
        <v>29.5</v>
      </c>
      <c r="EC147">
        <v>118</v>
      </c>
      <c r="ED147">
        <v>29.5</v>
      </c>
      <c r="EE147">
        <v>118</v>
      </c>
      <c r="EF147">
        <v>29.5</v>
      </c>
      <c r="EG147">
        <v>118</v>
      </c>
    </row>
    <row r="148" spans="1:139">
      <c r="A148" s="3" t="s">
        <v>267</v>
      </c>
      <c r="B148" s="3" t="s">
        <v>268</v>
      </c>
      <c r="C148" s="3" t="s">
        <v>249</v>
      </c>
      <c r="D148" s="3"/>
      <c r="E148" s="3" t="s">
        <v>273</v>
      </c>
      <c r="F148" s="3" t="s">
        <v>242</v>
      </c>
      <c r="G148" s="3"/>
      <c r="H148" s="3" t="s">
        <v>243</v>
      </c>
      <c r="I148" s="3" t="s">
        <v>270</v>
      </c>
      <c r="J148" s="3" t="s">
        <v>43</v>
      </c>
      <c r="K148" s="3" t="s">
        <v>56</v>
      </c>
      <c r="L148" s="3" t="s">
        <v>45</v>
      </c>
      <c r="M148" s="4"/>
      <c r="N148" s="7"/>
      <c r="O148" s="7"/>
      <c r="P148" s="4"/>
      <c r="Q148" s="4"/>
      <c r="R148" s="4"/>
      <c r="S148" s="4"/>
      <c r="T148" s="27"/>
      <c r="U148" s="33">
        <v>48</v>
      </c>
      <c r="V148" s="33">
        <v>120</v>
      </c>
      <c r="W148" s="29">
        <f t="shared" si="6"/>
        <v>0</v>
      </c>
      <c r="X148" s="5">
        <f t="shared" si="8"/>
        <v>0</v>
      </c>
      <c r="Y148" s="5">
        <f t="shared" si="7"/>
        <v>0</v>
      </c>
      <c r="DU148">
        <v>29.5</v>
      </c>
      <c r="DV148">
        <v>118</v>
      </c>
      <c r="DX148">
        <v>29.5</v>
      </c>
      <c r="DY148">
        <v>118</v>
      </c>
      <c r="DZ148">
        <v>29.5</v>
      </c>
      <c r="EA148">
        <v>118</v>
      </c>
      <c r="EB148">
        <v>29.5</v>
      </c>
      <c r="EC148">
        <v>118</v>
      </c>
      <c r="ED148">
        <v>29.5</v>
      </c>
      <c r="EE148">
        <v>118</v>
      </c>
      <c r="EF148">
        <v>29.5</v>
      </c>
      <c r="EG148">
        <v>118</v>
      </c>
    </row>
    <row r="149" spans="1:139">
      <c r="A149" s="3" t="s">
        <v>267</v>
      </c>
      <c r="B149" s="3" t="s">
        <v>268</v>
      </c>
      <c r="C149" s="3" t="s">
        <v>251</v>
      </c>
      <c r="D149" s="3"/>
      <c r="E149" s="3" t="s">
        <v>274</v>
      </c>
      <c r="F149" s="3" t="s">
        <v>242</v>
      </c>
      <c r="G149" s="3"/>
      <c r="H149" s="3" t="s">
        <v>243</v>
      </c>
      <c r="I149" s="3" t="s">
        <v>270</v>
      </c>
      <c r="J149" s="3" t="s">
        <v>43</v>
      </c>
      <c r="K149" s="3" t="s">
        <v>56</v>
      </c>
      <c r="L149" s="3" t="s">
        <v>45</v>
      </c>
      <c r="M149" s="4"/>
      <c r="N149" s="7"/>
      <c r="O149" s="7"/>
      <c r="P149" s="4"/>
      <c r="Q149" s="4"/>
      <c r="R149" s="4"/>
      <c r="S149" s="4"/>
      <c r="T149" s="27"/>
      <c r="U149" s="33">
        <v>48</v>
      </c>
      <c r="V149" s="33">
        <v>120</v>
      </c>
      <c r="W149" s="29">
        <f t="shared" si="6"/>
        <v>0</v>
      </c>
      <c r="X149" s="5">
        <f t="shared" si="8"/>
        <v>0</v>
      </c>
      <c r="Y149" s="5">
        <f t="shared" si="7"/>
        <v>0</v>
      </c>
      <c r="DU149">
        <v>29.5</v>
      </c>
      <c r="DV149">
        <v>118</v>
      </c>
      <c r="DX149">
        <v>29.5</v>
      </c>
      <c r="DY149">
        <v>118</v>
      </c>
      <c r="DZ149">
        <v>29.5</v>
      </c>
      <c r="EA149">
        <v>118</v>
      </c>
      <c r="EB149">
        <v>29.5</v>
      </c>
      <c r="EC149">
        <v>118</v>
      </c>
      <c r="ED149">
        <v>29.5</v>
      </c>
      <c r="EE149">
        <v>118</v>
      </c>
      <c r="EF149">
        <v>29.5</v>
      </c>
      <c r="EG149">
        <v>118</v>
      </c>
    </row>
    <row r="150" spans="1:139">
      <c r="A150" s="3" t="s">
        <v>275</v>
      </c>
      <c r="B150" s="3" t="s">
        <v>276</v>
      </c>
      <c r="C150" s="3" t="s">
        <v>240</v>
      </c>
      <c r="D150" s="3"/>
      <c r="E150" s="3" t="s">
        <v>277</v>
      </c>
      <c r="F150" s="3" t="s">
        <v>242</v>
      </c>
      <c r="G150" s="3"/>
      <c r="H150" s="3" t="s">
        <v>243</v>
      </c>
      <c r="I150" s="3" t="s">
        <v>278</v>
      </c>
      <c r="J150" s="3" t="s">
        <v>43</v>
      </c>
      <c r="K150" s="3" t="s">
        <v>56</v>
      </c>
      <c r="L150" s="3" t="s">
        <v>87</v>
      </c>
      <c r="M150" s="4"/>
      <c r="N150" s="7"/>
      <c r="O150" s="4"/>
      <c r="P150" s="4"/>
      <c r="Q150" s="4"/>
      <c r="R150" s="4"/>
      <c r="S150" s="4"/>
      <c r="T150" s="27"/>
      <c r="U150" s="33">
        <v>48</v>
      </c>
      <c r="V150" s="33">
        <v>120</v>
      </c>
      <c r="W150" s="29">
        <f t="shared" si="6"/>
        <v>0</v>
      </c>
      <c r="X150" s="5">
        <f t="shared" si="8"/>
        <v>0</v>
      </c>
      <c r="Y150" s="5">
        <f t="shared" si="7"/>
        <v>0</v>
      </c>
      <c r="DU150">
        <v>30.7</v>
      </c>
      <c r="DV150">
        <v>118</v>
      </c>
      <c r="DX150">
        <v>30.7</v>
      </c>
      <c r="DY150">
        <v>118</v>
      </c>
      <c r="DZ150">
        <v>30.7</v>
      </c>
      <c r="EA150">
        <v>118</v>
      </c>
      <c r="EB150">
        <v>30.7</v>
      </c>
      <c r="EC150">
        <v>118</v>
      </c>
      <c r="ED150">
        <v>30.7</v>
      </c>
      <c r="EE150">
        <v>118</v>
      </c>
      <c r="EF150">
        <v>30.7</v>
      </c>
      <c r="EG150">
        <v>118</v>
      </c>
      <c r="EH150">
        <v>30.7</v>
      </c>
      <c r="EI150">
        <v>118</v>
      </c>
    </row>
    <row r="151" spans="1:139">
      <c r="A151" s="3" t="s">
        <v>275</v>
      </c>
      <c r="B151" s="3" t="s">
        <v>276</v>
      </c>
      <c r="C151" s="3" t="s">
        <v>245</v>
      </c>
      <c r="D151" s="3"/>
      <c r="E151" s="3" t="s">
        <v>279</v>
      </c>
      <c r="F151" s="3" t="s">
        <v>242</v>
      </c>
      <c r="G151" s="3"/>
      <c r="H151" s="3" t="s">
        <v>243</v>
      </c>
      <c r="I151" s="3" t="s">
        <v>278</v>
      </c>
      <c r="J151" s="3" t="s">
        <v>43</v>
      </c>
      <c r="K151" s="3" t="s">
        <v>56</v>
      </c>
      <c r="L151" s="3" t="s">
        <v>87</v>
      </c>
      <c r="M151" s="4"/>
      <c r="N151" s="7"/>
      <c r="O151" s="4"/>
      <c r="P151" s="4"/>
      <c r="Q151" s="4"/>
      <c r="R151" s="4"/>
      <c r="S151" s="4"/>
      <c r="T151" s="27"/>
      <c r="U151" s="33">
        <v>48</v>
      </c>
      <c r="V151" s="33">
        <v>120</v>
      </c>
      <c r="W151" s="29">
        <f t="shared" si="6"/>
        <v>0</v>
      </c>
      <c r="X151" s="5">
        <f t="shared" si="8"/>
        <v>0</v>
      </c>
      <c r="Y151" s="5">
        <f t="shared" si="7"/>
        <v>0</v>
      </c>
      <c r="DU151">
        <v>30.7</v>
      </c>
      <c r="DV151">
        <v>118</v>
      </c>
      <c r="DX151">
        <v>30.7</v>
      </c>
      <c r="DY151">
        <v>118</v>
      </c>
      <c r="DZ151">
        <v>30.7</v>
      </c>
      <c r="EA151">
        <v>118</v>
      </c>
      <c r="EB151">
        <v>30.7</v>
      </c>
      <c r="EC151">
        <v>118</v>
      </c>
      <c r="ED151">
        <v>30.7</v>
      </c>
      <c r="EE151">
        <v>118</v>
      </c>
      <c r="EF151">
        <v>30.7</v>
      </c>
      <c r="EG151">
        <v>118</v>
      </c>
      <c r="EH151">
        <v>30.7</v>
      </c>
      <c r="EI151">
        <v>118</v>
      </c>
    </row>
    <row r="152" spans="1:139">
      <c r="A152" s="3" t="s">
        <v>275</v>
      </c>
      <c r="B152" s="3" t="s">
        <v>276</v>
      </c>
      <c r="C152" s="3" t="s">
        <v>247</v>
      </c>
      <c r="D152" s="3"/>
      <c r="E152" s="3" t="s">
        <v>280</v>
      </c>
      <c r="F152" s="3" t="s">
        <v>242</v>
      </c>
      <c r="G152" s="3"/>
      <c r="H152" s="3" t="s">
        <v>243</v>
      </c>
      <c r="I152" s="3" t="s">
        <v>278</v>
      </c>
      <c r="J152" s="3" t="s">
        <v>43</v>
      </c>
      <c r="K152" s="3" t="s">
        <v>56</v>
      </c>
      <c r="L152" s="3" t="s">
        <v>87</v>
      </c>
      <c r="M152" s="4"/>
      <c r="N152" s="7"/>
      <c r="O152" s="4"/>
      <c r="P152" s="4"/>
      <c r="Q152" s="4"/>
      <c r="R152" s="4"/>
      <c r="S152" s="4"/>
      <c r="T152" s="27"/>
      <c r="U152" s="33">
        <v>48</v>
      </c>
      <c r="V152" s="33">
        <v>120</v>
      </c>
      <c r="W152" s="29">
        <f t="shared" si="6"/>
        <v>0</v>
      </c>
      <c r="X152" s="5">
        <f t="shared" si="8"/>
        <v>0</v>
      </c>
      <c r="Y152" s="5">
        <f t="shared" si="7"/>
        <v>0</v>
      </c>
      <c r="DU152">
        <v>30.7</v>
      </c>
      <c r="DV152">
        <v>118</v>
      </c>
      <c r="DX152">
        <v>30.7</v>
      </c>
      <c r="DY152">
        <v>118</v>
      </c>
      <c r="DZ152">
        <v>30.7</v>
      </c>
      <c r="EA152">
        <v>118</v>
      </c>
      <c r="EB152">
        <v>30.7</v>
      </c>
      <c r="EC152">
        <v>118</v>
      </c>
      <c r="ED152">
        <v>30.7</v>
      </c>
      <c r="EE152">
        <v>118</v>
      </c>
      <c r="EF152">
        <v>30.7</v>
      </c>
      <c r="EG152">
        <v>118</v>
      </c>
      <c r="EH152">
        <v>30.7</v>
      </c>
      <c r="EI152">
        <v>118</v>
      </c>
    </row>
    <row r="153" spans="1:139">
      <c r="A153" s="3" t="s">
        <v>275</v>
      </c>
      <c r="B153" s="3" t="s">
        <v>276</v>
      </c>
      <c r="C153" s="3" t="s">
        <v>249</v>
      </c>
      <c r="D153" s="3"/>
      <c r="E153" s="3" t="s">
        <v>281</v>
      </c>
      <c r="F153" s="3" t="s">
        <v>242</v>
      </c>
      <c r="G153" s="3"/>
      <c r="H153" s="3" t="s">
        <v>243</v>
      </c>
      <c r="I153" s="3" t="s">
        <v>278</v>
      </c>
      <c r="J153" s="3" t="s">
        <v>43</v>
      </c>
      <c r="K153" s="3" t="s">
        <v>56</v>
      </c>
      <c r="L153" s="3" t="s">
        <v>87</v>
      </c>
      <c r="M153" s="4"/>
      <c r="N153" s="7"/>
      <c r="O153" s="4"/>
      <c r="P153" s="4"/>
      <c r="Q153" s="4"/>
      <c r="R153" s="4"/>
      <c r="S153" s="4"/>
      <c r="T153" s="27"/>
      <c r="U153" s="33">
        <v>48</v>
      </c>
      <c r="V153" s="33">
        <v>120</v>
      </c>
      <c r="W153" s="29">
        <f t="shared" si="6"/>
        <v>0</v>
      </c>
      <c r="X153" s="5">
        <f t="shared" si="8"/>
        <v>0</v>
      </c>
      <c r="Y153" s="5">
        <f t="shared" si="7"/>
        <v>0</v>
      </c>
      <c r="DU153">
        <v>30.7</v>
      </c>
      <c r="DV153">
        <v>118</v>
      </c>
      <c r="DX153">
        <v>30.7</v>
      </c>
      <c r="DY153">
        <v>118</v>
      </c>
      <c r="DZ153">
        <v>30.7</v>
      </c>
      <c r="EA153">
        <v>118</v>
      </c>
      <c r="EB153">
        <v>30.7</v>
      </c>
      <c r="EC153">
        <v>118</v>
      </c>
      <c r="ED153">
        <v>30.7</v>
      </c>
      <c r="EE153">
        <v>118</v>
      </c>
      <c r="EF153">
        <v>30.7</v>
      </c>
      <c r="EG153">
        <v>118</v>
      </c>
      <c r="EH153">
        <v>30.7</v>
      </c>
      <c r="EI153">
        <v>118</v>
      </c>
    </row>
    <row r="154" spans="1:139">
      <c r="A154" s="3" t="s">
        <v>275</v>
      </c>
      <c r="B154" s="3" t="s">
        <v>276</v>
      </c>
      <c r="C154" s="3" t="s">
        <v>251</v>
      </c>
      <c r="D154" s="3"/>
      <c r="E154" s="3" t="s">
        <v>282</v>
      </c>
      <c r="F154" s="3" t="s">
        <v>242</v>
      </c>
      <c r="G154" s="3"/>
      <c r="H154" s="3" t="s">
        <v>243</v>
      </c>
      <c r="I154" s="3" t="s">
        <v>278</v>
      </c>
      <c r="J154" s="3" t="s">
        <v>43</v>
      </c>
      <c r="K154" s="3" t="s">
        <v>56</v>
      </c>
      <c r="L154" s="3" t="s">
        <v>87</v>
      </c>
      <c r="M154" s="4"/>
      <c r="N154" s="7"/>
      <c r="O154" s="4"/>
      <c r="P154" s="4"/>
      <c r="Q154" s="4"/>
      <c r="R154" s="4"/>
      <c r="S154" s="4"/>
      <c r="T154" s="27"/>
      <c r="U154" s="33">
        <v>48</v>
      </c>
      <c r="V154" s="33">
        <v>120</v>
      </c>
      <c r="W154" s="29">
        <f t="shared" si="6"/>
        <v>0</v>
      </c>
      <c r="X154" s="5">
        <f t="shared" si="8"/>
        <v>0</v>
      </c>
      <c r="Y154" s="5">
        <f t="shared" si="7"/>
        <v>0</v>
      </c>
      <c r="DU154">
        <v>30.7</v>
      </c>
      <c r="DV154">
        <v>118</v>
      </c>
      <c r="DX154">
        <v>30.7</v>
      </c>
      <c r="DY154">
        <v>118</v>
      </c>
      <c r="DZ154">
        <v>30.7</v>
      </c>
      <c r="EA154">
        <v>118</v>
      </c>
      <c r="EB154">
        <v>30.7</v>
      </c>
      <c r="EC154">
        <v>118</v>
      </c>
      <c r="ED154">
        <v>30.7</v>
      </c>
      <c r="EE154">
        <v>118</v>
      </c>
      <c r="EF154">
        <v>30.7</v>
      </c>
      <c r="EG154">
        <v>118</v>
      </c>
      <c r="EH154">
        <v>30.7</v>
      </c>
      <c r="EI154">
        <v>118</v>
      </c>
    </row>
    <row r="155" spans="1:139">
      <c r="A155" s="3" t="s">
        <v>283</v>
      </c>
      <c r="B155" s="3" t="s">
        <v>284</v>
      </c>
      <c r="C155" s="3" t="s">
        <v>245</v>
      </c>
      <c r="D155" s="3"/>
      <c r="E155" s="3" t="s">
        <v>285</v>
      </c>
      <c r="F155" s="3" t="s">
        <v>242</v>
      </c>
      <c r="G155" s="3"/>
      <c r="H155" s="3" t="s">
        <v>243</v>
      </c>
      <c r="I155" s="3" t="s">
        <v>286</v>
      </c>
      <c r="J155" s="3" t="s">
        <v>43</v>
      </c>
      <c r="K155" s="3" t="s">
        <v>56</v>
      </c>
      <c r="L155" s="3" t="s">
        <v>98</v>
      </c>
      <c r="M155" s="4"/>
      <c r="N155" s="7"/>
      <c r="O155" s="7"/>
      <c r="P155" s="4"/>
      <c r="Q155" s="4"/>
      <c r="R155" s="4"/>
      <c r="S155" s="4"/>
      <c r="T155" s="7"/>
      <c r="U155" s="33">
        <v>44</v>
      </c>
      <c r="V155" s="33">
        <v>110</v>
      </c>
      <c r="W155" s="29">
        <f t="shared" si="6"/>
        <v>0</v>
      </c>
      <c r="X155" s="5">
        <f t="shared" si="8"/>
        <v>0</v>
      </c>
      <c r="Y155" s="5">
        <f t="shared" si="7"/>
        <v>0</v>
      </c>
      <c r="DU155">
        <v>28.1</v>
      </c>
      <c r="DV155">
        <v>108</v>
      </c>
      <c r="DX155">
        <v>28.1</v>
      </c>
      <c r="DY155">
        <v>108</v>
      </c>
      <c r="DZ155">
        <v>28.1</v>
      </c>
      <c r="EA155">
        <v>108</v>
      </c>
      <c r="EB155">
        <v>28.1</v>
      </c>
      <c r="EC155">
        <v>108</v>
      </c>
      <c r="ED155">
        <v>28.1</v>
      </c>
      <c r="EE155">
        <v>108</v>
      </c>
    </row>
    <row r="156" spans="1:139">
      <c r="A156" s="3" t="s">
        <v>283</v>
      </c>
      <c r="B156" s="3" t="s">
        <v>284</v>
      </c>
      <c r="C156" s="3" t="s">
        <v>247</v>
      </c>
      <c r="D156" s="3"/>
      <c r="E156" s="3" t="s">
        <v>287</v>
      </c>
      <c r="F156" s="3" t="s">
        <v>242</v>
      </c>
      <c r="G156" s="3"/>
      <c r="H156" s="3" t="s">
        <v>243</v>
      </c>
      <c r="I156" s="3" t="s">
        <v>286</v>
      </c>
      <c r="J156" s="3" t="s">
        <v>43</v>
      </c>
      <c r="K156" s="3" t="s">
        <v>56</v>
      </c>
      <c r="L156" s="3" t="s">
        <v>98</v>
      </c>
      <c r="M156" s="4"/>
      <c r="N156" s="7"/>
      <c r="O156" s="7"/>
      <c r="P156" s="4"/>
      <c r="Q156" s="4"/>
      <c r="R156" s="4"/>
      <c r="S156" s="4"/>
      <c r="T156" s="7"/>
      <c r="U156" s="33">
        <v>44</v>
      </c>
      <c r="V156" s="33">
        <v>110</v>
      </c>
      <c r="W156" s="29">
        <f t="shared" si="6"/>
        <v>0</v>
      </c>
      <c r="X156" s="5">
        <f t="shared" si="8"/>
        <v>0</v>
      </c>
      <c r="Y156" s="5">
        <f t="shared" si="7"/>
        <v>0</v>
      </c>
      <c r="DU156">
        <v>28.1</v>
      </c>
      <c r="DV156">
        <v>108</v>
      </c>
      <c r="DX156">
        <v>28.1</v>
      </c>
      <c r="DY156">
        <v>108</v>
      </c>
      <c r="DZ156">
        <v>28.1</v>
      </c>
      <c r="EA156">
        <v>108</v>
      </c>
      <c r="EB156">
        <v>28.1</v>
      </c>
      <c r="EC156">
        <v>108</v>
      </c>
      <c r="ED156">
        <v>28.1</v>
      </c>
      <c r="EE156">
        <v>108</v>
      </c>
    </row>
    <row r="157" spans="1:139">
      <c r="A157" s="3" t="s">
        <v>283</v>
      </c>
      <c r="B157" s="3" t="s">
        <v>284</v>
      </c>
      <c r="C157" s="3" t="s">
        <v>240</v>
      </c>
      <c r="D157" s="3"/>
      <c r="E157" s="3" t="s">
        <v>288</v>
      </c>
      <c r="F157" s="3" t="s">
        <v>242</v>
      </c>
      <c r="G157" s="3"/>
      <c r="H157" s="3" t="s">
        <v>243</v>
      </c>
      <c r="I157" s="3" t="s">
        <v>286</v>
      </c>
      <c r="J157" s="3" t="s">
        <v>43</v>
      </c>
      <c r="K157" s="3" t="s">
        <v>56</v>
      </c>
      <c r="L157" s="3" t="s">
        <v>98</v>
      </c>
      <c r="M157" s="4"/>
      <c r="N157" s="7"/>
      <c r="O157" s="7"/>
      <c r="P157" s="4"/>
      <c r="Q157" s="4"/>
      <c r="R157" s="4"/>
      <c r="S157" s="4"/>
      <c r="T157" s="7"/>
      <c r="U157" s="33">
        <v>44</v>
      </c>
      <c r="V157" s="33">
        <v>110</v>
      </c>
      <c r="W157" s="29">
        <f t="shared" si="6"/>
        <v>0</v>
      </c>
      <c r="X157" s="5">
        <f t="shared" si="8"/>
        <v>0</v>
      </c>
      <c r="Y157" s="5">
        <f t="shared" si="7"/>
        <v>0</v>
      </c>
      <c r="DU157">
        <v>28.1</v>
      </c>
      <c r="DV157">
        <v>108</v>
      </c>
      <c r="DX157">
        <v>28.1</v>
      </c>
      <c r="DY157">
        <v>108</v>
      </c>
      <c r="DZ157">
        <v>28.1</v>
      </c>
      <c r="EA157">
        <v>108</v>
      </c>
      <c r="EB157">
        <v>28.1</v>
      </c>
      <c r="EC157">
        <v>108</v>
      </c>
      <c r="ED157">
        <v>28.1</v>
      </c>
      <c r="EE157">
        <v>108</v>
      </c>
    </row>
    <row r="158" spans="1:139">
      <c r="A158" s="3" t="s">
        <v>283</v>
      </c>
      <c r="B158" s="3" t="s">
        <v>284</v>
      </c>
      <c r="C158" s="3" t="s">
        <v>249</v>
      </c>
      <c r="D158" s="3"/>
      <c r="E158" s="3" t="s">
        <v>289</v>
      </c>
      <c r="F158" s="3" t="s">
        <v>242</v>
      </c>
      <c r="G158" s="3"/>
      <c r="H158" s="3" t="s">
        <v>243</v>
      </c>
      <c r="I158" s="3" t="s">
        <v>286</v>
      </c>
      <c r="J158" s="3" t="s">
        <v>43</v>
      </c>
      <c r="K158" s="3" t="s">
        <v>56</v>
      </c>
      <c r="L158" s="3" t="s">
        <v>98</v>
      </c>
      <c r="M158" s="4"/>
      <c r="N158" s="7"/>
      <c r="O158" s="7"/>
      <c r="P158" s="4"/>
      <c r="Q158" s="4"/>
      <c r="R158" s="4"/>
      <c r="S158" s="4"/>
      <c r="T158" s="7"/>
      <c r="U158" s="33">
        <v>44</v>
      </c>
      <c r="V158" s="33">
        <v>110</v>
      </c>
      <c r="W158" s="29">
        <f t="shared" si="6"/>
        <v>0</v>
      </c>
      <c r="X158" s="5">
        <f t="shared" si="8"/>
        <v>0</v>
      </c>
      <c r="Y158" s="5">
        <f t="shared" si="7"/>
        <v>0</v>
      </c>
      <c r="DU158">
        <v>28.1</v>
      </c>
      <c r="DV158">
        <v>108</v>
      </c>
      <c r="DX158">
        <v>28.1</v>
      </c>
      <c r="DY158">
        <v>108</v>
      </c>
      <c r="DZ158">
        <v>28.1</v>
      </c>
      <c r="EA158">
        <v>108</v>
      </c>
      <c r="EB158">
        <v>28.1</v>
      </c>
      <c r="EC158">
        <v>108</v>
      </c>
      <c r="ED158">
        <v>28.1</v>
      </c>
      <c r="EE158">
        <v>108</v>
      </c>
    </row>
    <row r="159" spans="1:139">
      <c r="A159" s="3" t="s">
        <v>283</v>
      </c>
      <c r="B159" s="3" t="s">
        <v>284</v>
      </c>
      <c r="C159" s="3" t="s">
        <v>251</v>
      </c>
      <c r="D159" s="3"/>
      <c r="E159" s="3" t="s">
        <v>290</v>
      </c>
      <c r="F159" s="3" t="s">
        <v>242</v>
      </c>
      <c r="G159" s="3"/>
      <c r="H159" s="3" t="s">
        <v>243</v>
      </c>
      <c r="I159" s="3" t="s">
        <v>286</v>
      </c>
      <c r="J159" s="3" t="s">
        <v>43</v>
      </c>
      <c r="K159" s="3" t="s">
        <v>56</v>
      </c>
      <c r="L159" s="3" t="s">
        <v>98</v>
      </c>
      <c r="M159" s="4"/>
      <c r="N159" s="7"/>
      <c r="O159" s="7"/>
      <c r="P159" s="4"/>
      <c r="Q159" s="4"/>
      <c r="R159" s="4"/>
      <c r="S159" s="4"/>
      <c r="T159" s="7"/>
      <c r="U159" s="33">
        <v>44</v>
      </c>
      <c r="V159" s="33">
        <v>110</v>
      </c>
      <c r="W159" s="29">
        <f t="shared" si="6"/>
        <v>0</v>
      </c>
      <c r="X159" s="5">
        <f t="shared" si="8"/>
        <v>0</v>
      </c>
      <c r="Y159" s="5">
        <f t="shared" si="7"/>
        <v>0</v>
      </c>
      <c r="DU159">
        <v>28.1</v>
      </c>
      <c r="DV159">
        <v>108</v>
      </c>
      <c r="DX159">
        <v>28.1</v>
      </c>
      <c r="DY159">
        <v>108</v>
      </c>
      <c r="DZ159">
        <v>28.1</v>
      </c>
      <c r="EA159">
        <v>108</v>
      </c>
      <c r="EB159">
        <v>28.1</v>
      </c>
      <c r="EC159">
        <v>108</v>
      </c>
      <c r="ED159">
        <v>28.1</v>
      </c>
      <c r="EE159">
        <v>108</v>
      </c>
    </row>
    <row r="160" spans="1:139">
      <c r="A160" s="3" t="s">
        <v>291</v>
      </c>
      <c r="B160" s="3" t="s">
        <v>292</v>
      </c>
      <c r="C160" s="3" t="s">
        <v>240</v>
      </c>
      <c r="D160" s="3"/>
      <c r="E160" s="3" t="s">
        <v>293</v>
      </c>
      <c r="F160" s="3" t="s">
        <v>242</v>
      </c>
      <c r="G160" s="3"/>
      <c r="H160" s="3" t="s">
        <v>243</v>
      </c>
      <c r="I160" s="3" t="s">
        <v>294</v>
      </c>
      <c r="J160" s="3" t="s">
        <v>43</v>
      </c>
      <c r="K160" s="3" t="s">
        <v>56</v>
      </c>
      <c r="L160" s="3" t="s">
        <v>98</v>
      </c>
      <c r="M160" s="4"/>
      <c r="N160" s="7"/>
      <c r="O160" s="7"/>
      <c r="P160" s="4"/>
      <c r="Q160" s="4"/>
      <c r="R160" s="4"/>
      <c r="S160" s="4"/>
      <c r="T160" s="7"/>
      <c r="U160" s="33">
        <v>48</v>
      </c>
      <c r="V160" s="33">
        <v>120</v>
      </c>
      <c r="W160" s="29">
        <f t="shared" si="6"/>
        <v>0</v>
      </c>
      <c r="X160" s="5">
        <f t="shared" si="8"/>
        <v>0</v>
      </c>
      <c r="Y160" s="5">
        <f t="shared" si="7"/>
        <v>0</v>
      </c>
      <c r="DU160">
        <v>30.7</v>
      </c>
      <c r="DV160">
        <v>118</v>
      </c>
      <c r="DX160">
        <v>30.7</v>
      </c>
      <c r="DY160">
        <v>118</v>
      </c>
      <c r="DZ160">
        <v>30.7</v>
      </c>
      <c r="EA160">
        <v>118</v>
      </c>
      <c r="EB160">
        <v>30.7</v>
      </c>
      <c r="EC160">
        <v>118</v>
      </c>
      <c r="ED160">
        <v>30.7</v>
      </c>
      <c r="EE160">
        <v>118</v>
      </c>
    </row>
    <row r="161" spans="1:139">
      <c r="A161" s="3" t="s">
        <v>291</v>
      </c>
      <c r="B161" s="3" t="s">
        <v>292</v>
      </c>
      <c r="C161" s="3" t="s">
        <v>247</v>
      </c>
      <c r="D161" s="3"/>
      <c r="E161" s="3" t="s">
        <v>295</v>
      </c>
      <c r="F161" s="3" t="s">
        <v>242</v>
      </c>
      <c r="G161" s="3"/>
      <c r="H161" s="3" t="s">
        <v>243</v>
      </c>
      <c r="I161" s="3" t="s">
        <v>294</v>
      </c>
      <c r="J161" s="3" t="s">
        <v>43</v>
      </c>
      <c r="K161" s="3" t="s">
        <v>56</v>
      </c>
      <c r="L161" s="3" t="s">
        <v>98</v>
      </c>
      <c r="M161" s="4"/>
      <c r="N161" s="7"/>
      <c r="O161" s="7"/>
      <c r="P161" s="4"/>
      <c r="Q161" s="4"/>
      <c r="R161" s="4"/>
      <c r="S161" s="4"/>
      <c r="T161" s="7"/>
      <c r="U161" s="33">
        <v>48</v>
      </c>
      <c r="V161" s="33">
        <v>120</v>
      </c>
      <c r="W161" s="29">
        <f t="shared" si="6"/>
        <v>0</v>
      </c>
      <c r="X161" s="5">
        <f t="shared" si="8"/>
        <v>0</v>
      </c>
      <c r="Y161" s="5">
        <f t="shared" si="7"/>
        <v>0</v>
      </c>
      <c r="DU161">
        <v>30.7</v>
      </c>
      <c r="DV161">
        <v>118</v>
      </c>
      <c r="DX161">
        <v>30.7</v>
      </c>
      <c r="DY161">
        <v>118</v>
      </c>
      <c r="DZ161">
        <v>30.7</v>
      </c>
      <c r="EA161">
        <v>118</v>
      </c>
      <c r="EB161">
        <v>30.7</v>
      </c>
      <c r="EC161">
        <v>118</v>
      </c>
      <c r="ED161">
        <v>30.7</v>
      </c>
      <c r="EE161">
        <v>118</v>
      </c>
    </row>
    <row r="162" spans="1:139">
      <c r="A162" s="3" t="s">
        <v>291</v>
      </c>
      <c r="B162" s="3" t="s">
        <v>292</v>
      </c>
      <c r="C162" s="3" t="s">
        <v>245</v>
      </c>
      <c r="D162" s="3"/>
      <c r="E162" s="3" t="s">
        <v>296</v>
      </c>
      <c r="F162" s="3" t="s">
        <v>242</v>
      </c>
      <c r="G162" s="3"/>
      <c r="H162" s="3" t="s">
        <v>243</v>
      </c>
      <c r="I162" s="3" t="s">
        <v>294</v>
      </c>
      <c r="J162" s="3" t="s">
        <v>43</v>
      </c>
      <c r="K162" s="3" t="s">
        <v>56</v>
      </c>
      <c r="L162" s="3" t="s">
        <v>98</v>
      </c>
      <c r="M162" s="4"/>
      <c r="N162" s="7"/>
      <c r="O162" s="7"/>
      <c r="P162" s="4"/>
      <c r="Q162" s="4"/>
      <c r="R162" s="4"/>
      <c r="S162" s="4"/>
      <c r="T162" s="7"/>
      <c r="U162" s="33">
        <v>48</v>
      </c>
      <c r="V162" s="33">
        <v>120</v>
      </c>
      <c r="W162" s="29">
        <f t="shared" si="6"/>
        <v>0</v>
      </c>
      <c r="X162" s="5">
        <f t="shared" si="8"/>
        <v>0</v>
      </c>
      <c r="Y162" s="5">
        <f t="shared" si="7"/>
        <v>0</v>
      </c>
      <c r="DU162">
        <v>30.7</v>
      </c>
      <c r="DV162">
        <v>118</v>
      </c>
      <c r="DX162">
        <v>30.7</v>
      </c>
      <c r="DY162">
        <v>118</v>
      </c>
      <c r="DZ162">
        <v>30.7</v>
      </c>
      <c r="EA162">
        <v>118</v>
      </c>
      <c r="EB162">
        <v>30.7</v>
      </c>
      <c r="EC162">
        <v>118</v>
      </c>
      <c r="ED162">
        <v>30.7</v>
      </c>
      <c r="EE162">
        <v>118</v>
      </c>
    </row>
    <row r="163" spans="1:139">
      <c r="A163" s="3" t="s">
        <v>291</v>
      </c>
      <c r="B163" s="3" t="s">
        <v>292</v>
      </c>
      <c r="C163" s="3" t="s">
        <v>249</v>
      </c>
      <c r="D163" s="3"/>
      <c r="E163" s="3" t="s">
        <v>297</v>
      </c>
      <c r="F163" s="3" t="s">
        <v>242</v>
      </c>
      <c r="G163" s="3"/>
      <c r="H163" s="3" t="s">
        <v>243</v>
      </c>
      <c r="I163" s="3" t="s">
        <v>294</v>
      </c>
      <c r="J163" s="3" t="s">
        <v>43</v>
      </c>
      <c r="K163" s="3" t="s">
        <v>56</v>
      </c>
      <c r="L163" s="3" t="s">
        <v>98</v>
      </c>
      <c r="M163" s="4"/>
      <c r="N163" s="7"/>
      <c r="O163" s="7"/>
      <c r="P163" s="4"/>
      <c r="Q163" s="4"/>
      <c r="R163" s="4"/>
      <c r="S163" s="4"/>
      <c r="T163" s="7"/>
      <c r="U163" s="33">
        <v>48</v>
      </c>
      <c r="V163" s="33">
        <v>120</v>
      </c>
      <c r="W163" s="29">
        <f t="shared" si="6"/>
        <v>0</v>
      </c>
      <c r="X163" s="5">
        <f t="shared" si="8"/>
        <v>0</v>
      </c>
      <c r="Y163" s="5">
        <f t="shared" si="7"/>
        <v>0</v>
      </c>
      <c r="DU163">
        <v>30.7</v>
      </c>
      <c r="DV163">
        <v>118</v>
      </c>
      <c r="DX163">
        <v>30.7</v>
      </c>
      <c r="DY163">
        <v>118</v>
      </c>
      <c r="DZ163">
        <v>30.7</v>
      </c>
      <c r="EA163">
        <v>118</v>
      </c>
      <c r="EB163">
        <v>30.7</v>
      </c>
      <c r="EC163">
        <v>118</v>
      </c>
      <c r="ED163">
        <v>30.7</v>
      </c>
      <c r="EE163">
        <v>118</v>
      </c>
    </row>
    <row r="164" spans="1:139">
      <c r="A164" s="3" t="s">
        <v>291</v>
      </c>
      <c r="B164" s="3" t="s">
        <v>292</v>
      </c>
      <c r="C164" s="3" t="s">
        <v>251</v>
      </c>
      <c r="D164" s="3"/>
      <c r="E164" s="3" t="s">
        <v>298</v>
      </c>
      <c r="F164" s="3" t="s">
        <v>242</v>
      </c>
      <c r="G164" s="3"/>
      <c r="H164" s="3" t="s">
        <v>243</v>
      </c>
      <c r="I164" s="3" t="s">
        <v>294</v>
      </c>
      <c r="J164" s="3" t="s">
        <v>43</v>
      </c>
      <c r="K164" s="3" t="s">
        <v>56</v>
      </c>
      <c r="L164" s="3" t="s">
        <v>98</v>
      </c>
      <c r="M164" s="4"/>
      <c r="N164" s="7"/>
      <c r="O164" s="7"/>
      <c r="P164" s="4"/>
      <c r="Q164" s="4"/>
      <c r="R164" s="4"/>
      <c r="S164" s="4"/>
      <c r="T164" s="7"/>
      <c r="U164" s="33">
        <v>48</v>
      </c>
      <c r="V164" s="33">
        <v>120</v>
      </c>
      <c r="W164" s="29">
        <f t="shared" si="6"/>
        <v>0</v>
      </c>
      <c r="X164" s="5">
        <f t="shared" si="8"/>
        <v>0</v>
      </c>
      <c r="Y164" s="5">
        <f t="shared" si="7"/>
        <v>0</v>
      </c>
      <c r="DU164">
        <v>30.7</v>
      </c>
      <c r="DV164">
        <v>118</v>
      </c>
      <c r="DX164">
        <v>30.7</v>
      </c>
      <c r="DY164">
        <v>118</v>
      </c>
      <c r="DZ164">
        <v>30.7</v>
      </c>
      <c r="EA164">
        <v>118</v>
      </c>
      <c r="EB164">
        <v>30.7</v>
      </c>
      <c r="EC164">
        <v>118</v>
      </c>
      <c r="ED164">
        <v>30.7</v>
      </c>
      <c r="EE164">
        <v>118</v>
      </c>
    </row>
    <row r="165" spans="1:139">
      <c r="A165" s="3" t="s">
        <v>299</v>
      </c>
      <c r="B165" s="3" t="s">
        <v>300</v>
      </c>
      <c r="C165" s="3" t="s">
        <v>240</v>
      </c>
      <c r="D165" s="3"/>
      <c r="E165" s="3" t="s">
        <v>301</v>
      </c>
      <c r="F165" s="3" t="s">
        <v>242</v>
      </c>
      <c r="G165" s="3"/>
      <c r="H165" s="3" t="s">
        <v>243</v>
      </c>
      <c r="I165" s="3" t="s">
        <v>302</v>
      </c>
      <c r="J165" s="3" t="s">
        <v>43</v>
      </c>
      <c r="K165" s="3" t="s">
        <v>126</v>
      </c>
      <c r="L165" s="3" t="s">
        <v>98</v>
      </c>
      <c r="M165" s="4"/>
      <c r="N165" s="7"/>
      <c r="O165" s="7"/>
      <c r="P165" s="4"/>
      <c r="Q165" s="4"/>
      <c r="R165" s="4"/>
      <c r="S165" s="4"/>
      <c r="T165" s="7"/>
      <c r="U165" s="33">
        <v>44</v>
      </c>
      <c r="V165" s="33">
        <v>110</v>
      </c>
      <c r="W165" s="29">
        <f t="shared" si="6"/>
        <v>0</v>
      </c>
      <c r="X165" s="5">
        <f t="shared" si="8"/>
        <v>0</v>
      </c>
      <c r="Y165" s="5">
        <f t="shared" si="7"/>
        <v>0</v>
      </c>
      <c r="DU165">
        <v>28.1</v>
      </c>
      <c r="DV165">
        <v>108</v>
      </c>
      <c r="DX165">
        <v>28.1</v>
      </c>
      <c r="DY165">
        <v>108</v>
      </c>
      <c r="DZ165">
        <v>28.1</v>
      </c>
      <c r="EA165">
        <v>108</v>
      </c>
      <c r="EB165">
        <v>28.1</v>
      </c>
      <c r="EC165">
        <v>108</v>
      </c>
      <c r="ED165">
        <v>28.1</v>
      </c>
      <c r="EE165">
        <v>108</v>
      </c>
    </row>
    <row r="166" spans="1:139">
      <c r="A166" s="3" t="s">
        <v>299</v>
      </c>
      <c r="B166" s="3" t="s">
        <v>300</v>
      </c>
      <c r="C166" s="3" t="s">
        <v>247</v>
      </c>
      <c r="D166" s="3"/>
      <c r="E166" s="3" t="s">
        <v>303</v>
      </c>
      <c r="F166" s="3" t="s">
        <v>242</v>
      </c>
      <c r="G166" s="3"/>
      <c r="H166" s="3" t="s">
        <v>243</v>
      </c>
      <c r="I166" s="3" t="s">
        <v>302</v>
      </c>
      <c r="J166" s="3" t="s">
        <v>43</v>
      </c>
      <c r="K166" s="3" t="s">
        <v>126</v>
      </c>
      <c r="L166" s="3" t="s">
        <v>98</v>
      </c>
      <c r="M166" s="4"/>
      <c r="N166" s="7"/>
      <c r="O166" s="7"/>
      <c r="P166" s="4"/>
      <c r="Q166" s="4"/>
      <c r="R166" s="4"/>
      <c r="S166" s="4"/>
      <c r="T166" s="7"/>
      <c r="U166" s="33">
        <v>44</v>
      </c>
      <c r="V166" s="33">
        <v>110</v>
      </c>
      <c r="W166" s="29">
        <f t="shared" si="6"/>
        <v>0</v>
      </c>
      <c r="X166" s="5">
        <f t="shared" si="8"/>
        <v>0</v>
      </c>
      <c r="Y166" s="5">
        <f t="shared" si="7"/>
        <v>0</v>
      </c>
      <c r="DU166">
        <v>28.1</v>
      </c>
      <c r="DV166">
        <v>108</v>
      </c>
      <c r="DX166">
        <v>28.1</v>
      </c>
      <c r="DY166">
        <v>108</v>
      </c>
      <c r="DZ166">
        <v>28.1</v>
      </c>
      <c r="EA166">
        <v>108</v>
      </c>
      <c r="EB166">
        <v>28.1</v>
      </c>
      <c r="EC166">
        <v>108</v>
      </c>
      <c r="ED166">
        <v>28.1</v>
      </c>
      <c r="EE166">
        <v>108</v>
      </c>
    </row>
    <row r="167" spans="1:139">
      <c r="A167" s="3" t="s">
        <v>299</v>
      </c>
      <c r="B167" s="3" t="s">
        <v>300</v>
      </c>
      <c r="C167" s="3" t="s">
        <v>245</v>
      </c>
      <c r="D167" s="3"/>
      <c r="E167" s="3" t="s">
        <v>304</v>
      </c>
      <c r="F167" s="3" t="s">
        <v>242</v>
      </c>
      <c r="G167" s="3"/>
      <c r="H167" s="3" t="s">
        <v>243</v>
      </c>
      <c r="I167" s="3" t="s">
        <v>302</v>
      </c>
      <c r="J167" s="3" t="s">
        <v>43</v>
      </c>
      <c r="K167" s="3" t="s">
        <v>126</v>
      </c>
      <c r="L167" s="3" t="s">
        <v>98</v>
      </c>
      <c r="M167" s="4"/>
      <c r="N167" s="7"/>
      <c r="O167" s="7"/>
      <c r="P167" s="4"/>
      <c r="Q167" s="4"/>
      <c r="R167" s="4"/>
      <c r="S167" s="4"/>
      <c r="T167" s="7"/>
      <c r="U167" s="33">
        <v>44</v>
      </c>
      <c r="V167" s="33">
        <v>110</v>
      </c>
      <c r="W167" s="29">
        <f t="shared" si="6"/>
        <v>0</v>
      </c>
      <c r="X167" s="5">
        <f t="shared" si="8"/>
        <v>0</v>
      </c>
      <c r="Y167" s="5">
        <f t="shared" si="7"/>
        <v>0</v>
      </c>
      <c r="DU167">
        <v>28.1</v>
      </c>
      <c r="DV167">
        <v>108</v>
      </c>
      <c r="DX167">
        <v>28.1</v>
      </c>
      <c r="DY167">
        <v>108</v>
      </c>
      <c r="DZ167">
        <v>28.1</v>
      </c>
      <c r="EA167">
        <v>108</v>
      </c>
      <c r="EB167">
        <v>28.1</v>
      </c>
      <c r="EC167">
        <v>108</v>
      </c>
      <c r="ED167">
        <v>28.1</v>
      </c>
      <c r="EE167">
        <v>108</v>
      </c>
    </row>
    <row r="168" spans="1:139">
      <c r="A168" s="3" t="s">
        <v>299</v>
      </c>
      <c r="B168" s="3" t="s">
        <v>300</v>
      </c>
      <c r="C168" s="3" t="s">
        <v>249</v>
      </c>
      <c r="D168" s="3"/>
      <c r="E168" s="3" t="s">
        <v>305</v>
      </c>
      <c r="F168" s="3" t="s">
        <v>242</v>
      </c>
      <c r="G168" s="3"/>
      <c r="H168" s="3" t="s">
        <v>243</v>
      </c>
      <c r="I168" s="3" t="s">
        <v>302</v>
      </c>
      <c r="J168" s="3" t="s">
        <v>43</v>
      </c>
      <c r="K168" s="3" t="s">
        <v>126</v>
      </c>
      <c r="L168" s="3" t="s">
        <v>98</v>
      </c>
      <c r="M168" s="4"/>
      <c r="N168" s="7"/>
      <c r="O168" s="7"/>
      <c r="P168" s="4"/>
      <c r="Q168" s="4"/>
      <c r="R168" s="4"/>
      <c r="S168" s="4"/>
      <c r="T168" s="7"/>
      <c r="U168" s="33">
        <v>44</v>
      </c>
      <c r="V168" s="33">
        <v>110</v>
      </c>
      <c r="W168" s="29">
        <f t="shared" si="6"/>
        <v>0</v>
      </c>
      <c r="X168" s="5">
        <f t="shared" si="8"/>
        <v>0</v>
      </c>
      <c r="Y168" s="5">
        <f t="shared" si="7"/>
        <v>0</v>
      </c>
      <c r="DU168">
        <v>28.1</v>
      </c>
      <c r="DV168">
        <v>108</v>
      </c>
      <c r="DX168">
        <v>28.1</v>
      </c>
      <c r="DY168">
        <v>108</v>
      </c>
      <c r="DZ168">
        <v>28.1</v>
      </c>
      <c r="EA168">
        <v>108</v>
      </c>
      <c r="EB168">
        <v>28.1</v>
      </c>
      <c r="EC168">
        <v>108</v>
      </c>
      <c r="ED168">
        <v>28.1</v>
      </c>
      <c r="EE168">
        <v>108</v>
      </c>
    </row>
    <row r="169" spans="1:139">
      <c r="A169" s="3" t="s">
        <v>299</v>
      </c>
      <c r="B169" s="3" t="s">
        <v>300</v>
      </c>
      <c r="C169" s="3" t="s">
        <v>251</v>
      </c>
      <c r="D169" s="3"/>
      <c r="E169" s="3" t="s">
        <v>306</v>
      </c>
      <c r="F169" s="3" t="s">
        <v>242</v>
      </c>
      <c r="G169" s="3"/>
      <c r="H169" s="3" t="s">
        <v>243</v>
      </c>
      <c r="I169" s="3" t="s">
        <v>302</v>
      </c>
      <c r="J169" s="3" t="s">
        <v>43</v>
      </c>
      <c r="K169" s="3" t="s">
        <v>126</v>
      </c>
      <c r="L169" s="3" t="s">
        <v>98</v>
      </c>
      <c r="M169" s="4"/>
      <c r="N169" s="7"/>
      <c r="O169" s="7"/>
      <c r="P169" s="4"/>
      <c r="Q169" s="4"/>
      <c r="R169" s="4"/>
      <c r="S169" s="4"/>
      <c r="T169" s="7"/>
      <c r="U169" s="33">
        <v>44</v>
      </c>
      <c r="V169" s="33">
        <v>110</v>
      </c>
      <c r="W169" s="29">
        <f t="shared" si="6"/>
        <v>0</v>
      </c>
      <c r="X169" s="5">
        <f t="shared" si="8"/>
        <v>0</v>
      </c>
      <c r="Y169" s="5">
        <f t="shared" si="7"/>
        <v>0</v>
      </c>
      <c r="DU169">
        <v>28.1</v>
      </c>
      <c r="DV169">
        <v>108</v>
      </c>
      <c r="DX169">
        <v>28.1</v>
      </c>
      <c r="DY169">
        <v>108</v>
      </c>
      <c r="DZ169">
        <v>28.1</v>
      </c>
      <c r="EA169">
        <v>108</v>
      </c>
      <c r="EB169">
        <v>28.1</v>
      </c>
      <c r="EC169">
        <v>108</v>
      </c>
      <c r="ED169">
        <v>28.1</v>
      </c>
      <c r="EE169">
        <v>108</v>
      </c>
    </row>
    <row r="170" spans="1:139">
      <c r="A170" s="3" t="s">
        <v>307</v>
      </c>
      <c r="B170" s="3" t="s">
        <v>308</v>
      </c>
      <c r="C170" s="3" t="s">
        <v>309</v>
      </c>
      <c r="D170" s="3"/>
      <c r="E170" s="3" t="s">
        <v>310</v>
      </c>
      <c r="F170" s="3" t="s">
        <v>311</v>
      </c>
      <c r="G170" s="3"/>
      <c r="H170" s="3" t="s">
        <v>312</v>
      </c>
      <c r="I170" s="3" t="s">
        <v>313</v>
      </c>
      <c r="J170" s="3" t="s">
        <v>43</v>
      </c>
      <c r="K170" s="3" t="s">
        <v>314</v>
      </c>
      <c r="L170" s="3" t="s">
        <v>87</v>
      </c>
      <c r="M170" s="4"/>
      <c r="N170" s="7"/>
      <c r="O170" s="4"/>
      <c r="P170" s="4"/>
      <c r="Q170" s="4"/>
      <c r="R170" s="4"/>
      <c r="S170" s="4"/>
      <c r="T170" s="27"/>
      <c r="U170" s="33">
        <v>18</v>
      </c>
      <c r="V170" s="33">
        <v>45</v>
      </c>
      <c r="W170" s="29">
        <f t="shared" si="6"/>
        <v>0</v>
      </c>
      <c r="X170" s="5">
        <f t="shared" si="8"/>
        <v>0</v>
      </c>
      <c r="Y170" s="5">
        <f t="shared" si="7"/>
        <v>0</v>
      </c>
      <c r="DU170">
        <v>11.5</v>
      </c>
      <c r="DV170">
        <v>45</v>
      </c>
      <c r="DX170">
        <v>11.5</v>
      </c>
      <c r="DY170">
        <v>45</v>
      </c>
      <c r="DZ170">
        <v>11.5</v>
      </c>
      <c r="EA170">
        <v>45</v>
      </c>
      <c r="EB170">
        <v>11.5</v>
      </c>
      <c r="EC170">
        <v>45</v>
      </c>
      <c r="ED170">
        <v>11.5</v>
      </c>
      <c r="EE170">
        <v>45</v>
      </c>
      <c r="EF170">
        <v>11.5</v>
      </c>
      <c r="EG170">
        <v>45</v>
      </c>
      <c r="EH170">
        <v>11.5</v>
      </c>
      <c r="EI170">
        <v>45</v>
      </c>
    </row>
    <row r="171" spans="1:139">
      <c r="A171" s="3" t="s">
        <v>307</v>
      </c>
      <c r="B171" s="3" t="s">
        <v>308</v>
      </c>
      <c r="C171" s="3" t="s">
        <v>50</v>
      </c>
      <c r="D171" s="3"/>
      <c r="E171" s="3" t="s">
        <v>315</v>
      </c>
      <c r="F171" s="3" t="s">
        <v>311</v>
      </c>
      <c r="G171" s="3"/>
      <c r="H171" s="3" t="s">
        <v>312</v>
      </c>
      <c r="I171" s="3" t="s">
        <v>313</v>
      </c>
      <c r="J171" s="3" t="s">
        <v>43</v>
      </c>
      <c r="K171" s="3" t="s">
        <v>314</v>
      </c>
      <c r="L171" s="3" t="s">
        <v>87</v>
      </c>
      <c r="M171" s="4"/>
      <c r="N171" s="7"/>
      <c r="O171" s="4"/>
      <c r="P171" s="4"/>
      <c r="Q171" s="4"/>
      <c r="R171" s="4"/>
      <c r="S171" s="4"/>
      <c r="T171" s="27"/>
      <c r="U171" s="33">
        <v>18</v>
      </c>
      <c r="V171" s="33">
        <v>45</v>
      </c>
      <c r="W171" s="29">
        <f t="shared" si="6"/>
        <v>0</v>
      </c>
      <c r="X171" s="5">
        <f t="shared" si="8"/>
        <v>0</v>
      </c>
      <c r="Y171" s="5">
        <f t="shared" si="7"/>
        <v>0</v>
      </c>
      <c r="DU171">
        <v>11.5</v>
      </c>
      <c r="DV171">
        <v>45</v>
      </c>
      <c r="DX171">
        <v>11.5</v>
      </c>
      <c r="DY171">
        <v>45</v>
      </c>
      <c r="DZ171">
        <v>11.5</v>
      </c>
      <c r="EA171">
        <v>45</v>
      </c>
      <c r="EB171">
        <v>11.5</v>
      </c>
      <c r="EC171">
        <v>45</v>
      </c>
      <c r="ED171">
        <v>11.5</v>
      </c>
      <c r="EE171">
        <v>45</v>
      </c>
      <c r="EF171">
        <v>11.5</v>
      </c>
      <c r="EG171">
        <v>45</v>
      </c>
      <c r="EH171">
        <v>11.5</v>
      </c>
      <c r="EI171">
        <v>45</v>
      </c>
    </row>
    <row r="172" spans="1:139">
      <c r="A172" s="3" t="s">
        <v>307</v>
      </c>
      <c r="B172" s="3" t="s">
        <v>308</v>
      </c>
      <c r="C172" s="3" t="s">
        <v>316</v>
      </c>
      <c r="D172" s="3"/>
      <c r="E172" s="3" t="s">
        <v>317</v>
      </c>
      <c r="F172" s="3" t="s">
        <v>311</v>
      </c>
      <c r="G172" s="3"/>
      <c r="H172" s="3" t="s">
        <v>312</v>
      </c>
      <c r="I172" s="3" t="s">
        <v>313</v>
      </c>
      <c r="J172" s="3" t="s">
        <v>43</v>
      </c>
      <c r="K172" s="3" t="s">
        <v>314</v>
      </c>
      <c r="L172" s="3" t="s">
        <v>87</v>
      </c>
      <c r="M172" s="4"/>
      <c r="N172" s="7"/>
      <c r="O172" s="4"/>
      <c r="P172" s="4"/>
      <c r="Q172" s="4"/>
      <c r="R172" s="4"/>
      <c r="S172" s="4"/>
      <c r="T172" s="27"/>
      <c r="U172" s="33">
        <v>18</v>
      </c>
      <c r="V172" s="33">
        <v>45</v>
      </c>
      <c r="W172" s="29">
        <f t="shared" si="6"/>
        <v>0</v>
      </c>
      <c r="X172" s="5">
        <f t="shared" si="8"/>
        <v>0</v>
      </c>
      <c r="Y172" s="5">
        <f t="shared" si="7"/>
        <v>0</v>
      </c>
      <c r="DU172">
        <v>11.5</v>
      </c>
      <c r="DV172">
        <v>45</v>
      </c>
      <c r="DX172">
        <v>11.5</v>
      </c>
      <c r="DY172">
        <v>45</v>
      </c>
      <c r="DZ172">
        <v>11.5</v>
      </c>
      <c r="EA172">
        <v>45</v>
      </c>
      <c r="EB172">
        <v>11.5</v>
      </c>
      <c r="EC172">
        <v>45</v>
      </c>
      <c r="ED172">
        <v>11.5</v>
      </c>
      <c r="EE172">
        <v>45</v>
      </c>
      <c r="EF172">
        <v>11.5</v>
      </c>
      <c r="EG172">
        <v>45</v>
      </c>
      <c r="EH172">
        <v>11.5</v>
      </c>
      <c r="EI172">
        <v>45</v>
      </c>
    </row>
    <row r="173" spans="1:139">
      <c r="A173" s="3" t="s">
        <v>318</v>
      </c>
      <c r="B173" s="3" t="s">
        <v>319</v>
      </c>
      <c r="C173" s="3" t="s">
        <v>309</v>
      </c>
      <c r="D173" s="3"/>
      <c r="E173" s="3" t="s">
        <v>320</v>
      </c>
      <c r="F173" s="3" t="s">
        <v>311</v>
      </c>
      <c r="G173" s="3"/>
      <c r="H173" s="3" t="s">
        <v>312</v>
      </c>
      <c r="I173" s="3" t="s">
        <v>321</v>
      </c>
      <c r="J173" s="3" t="s">
        <v>43</v>
      </c>
      <c r="K173" s="3" t="s">
        <v>314</v>
      </c>
      <c r="L173" s="3" t="s">
        <v>87</v>
      </c>
      <c r="M173" s="4"/>
      <c r="N173" s="7"/>
      <c r="O173" s="4"/>
      <c r="P173" s="4"/>
      <c r="Q173" s="4"/>
      <c r="R173" s="4"/>
      <c r="S173" s="4"/>
      <c r="T173" s="27"/>
      <c r="U173" s="33">
        <v>18</v>
      </c>
      <c r="V173" s="33">
        <v>45</v>
      </c>
      <c r="W173" s="29">
        <f t="shared" si="6"/>
        <v>0</v>
      </c>
      <c r="X173" s="5">
        <f t="shared" si="8"/>
        <v>0</v>
      </c>
      <c r="Y173" s="5">
        <f t="shared" si="7"/>
        <v>0</v>
      </c>
      <c r="DU173">
        <v>11.5</v>
      </c>
      <c r="DV173">
        <v>45</v>
      </c>
      <c r="DX173">
        <v>11.5</v>
      </c>
      <c r="DY173">
        <v>45</v>
      </c>
      <c r="DZ173">
        <v>11.5</v>
      </c>
      <c r="EA173">
        <v>45</v>
      </c>
      <c r="EB173">
        <v>11.5</v>
      </c>
      <c r="EC173">
        <v>45</v>
      </c>
      <c r="ED173">
        <v>11.5</v>
      </c>
      <c r="EE173">
        <v>45</v>
      </c>
      <c r="EF173">
        <v>11.5</v>
      </c>
      <c r="EG173">
        <v>45</v>
      </c>
      <c r="EH173">
        <v>11.5</v>
      </c>
      <c r="EI173">
        <v>45</v>
      </c>
    </row>
    <row r="174" spans="1:139">
      <c r="A174" s="3" t="s">
        <v>318</v>
      </c>
      <c r="B174" s="3" t="s">
        <v>319</v>
      </c>
      <c r="C174" s="3" t="s">
        <v>50</v>
      </c>
      <c r="D174" s="3"/>
      <c r="E174" s="3" t="s">
        <v>322</v>
      </c>
      <c r="F174" s="3" t="s">
        <v>311</v>
      </c>
      <c r="G174" s="3"/>
      <c r="H174" s="3" t="s">
        <v>312</v>
      </c>
      <c r="I174" s="3" t="s">
        <v>321</v>
      </c>
      <c r="J174" s="3" t="s">
        <v>43</v>
      </c>
      <c r="K174" s="3" t="s">
        <v>314</v>
      </c>
      <c r="L174" s="3" t="s">
        <v>87</v>
      </c>
      <c r="M174" s="4"/>
      <c r="N174" s="7"/>
      <c r="O174" s="4"/>
      <c r="P174" s="4"/>
      <c r="Q174" s="4"/>
      <c r="R174" s="4"/>
      <c r="S174" s="4"/>
      <c r="T174" s="27"/>
      <c r="U174" s="33">
        <v>18</v>
      </c>
      <c r="V174" s="33">
        <v>45</v>
      </c>
      <c r="W174" s="29">
        <f t="shared" si="6"/>
        <v>0</v>
      </c>
      <c r="X174" s="5">
        <f t="shared" si="8"/>
        <v>0</v>
      </c>
      <c r="Y174" s="5">
        <f t="shared" si="7"/>
        <v>0</v>
      </c>
      <c r="DU174">
        <v>11.5</v>
      </c>
      <c r="DV174">
        <v>45</v>
      </c>
      <c r="DX174">
        <v>11.5</v>
      </c>
      <c r="DY174">
        <v>45</v>
      </c>
      <c r="DZ174">
        <v>11.5</v>
      </c>
      <c r="EA174">
        <v>45</v>
      </c>
      <c r="EB174">
        <v>11.5</v>
      </c>
      <c r="EC174">
        <v>45</v>
      </c>
      <c r="ED174">
        <v>11.5</v>
      </c>
      <c r="EE174">
        <v>45</v>
      </c>
      <c r="EF174">
        <v>11.5</v>
      </c>
      <c r="EG174">
        <v>45</v>
      </c>
      <c r="EH174">
        <v>11.5</v>
      </c>
      <c r="EI174">
        <v>45</v>
      </c>
    </row>
    <row r="175" spans="1:139">
      <c r="A175" s="3" t="s">
        <v>318</v>
      </c>
      <c r="B175" s="3" t="s">
        <v>319</v>
      </c>
      <c r="C175" s="3" t="s">
        <v>316</v>
      </c>
      <c r="D175" s="3"/>
      <c r="E175" s="3" t="s">
        <v>323</v>
      </c>
      <c r="F175" s="3" t="s">
        <v>311</v>
      </c>
      <c r="G175" s="3"/>
      <c r="H175" s="3" t="s">
        <v>312</v>
      </c>
      <c r="I175" s="3" t="s">
        <v>321</v>
      </c>
      <c r="J175" s="3" t="s">
        <v>43</v>
      </c>
      <c r="K175" s="3" t="s">
        <v>314</v>
      </c>
      <c r="L175" s="3" t="s">
        <v>87</v>
      </c>
      <c r="M175" s="4"/>
      <c r="N175" s="7"/>
      <c r="O175" s="4"/>
      <c r="P175" s="4"/>
      <c r="Q175" s="4"/>
      <c r="R175" s="4"/>
      <c r="S175" s="4"/>
      <c r="T175" s="27"/>
      <c r="U175" s="33">
        <v>18</v>
      </c>
      <c r="V175" s="33">
        <v>45</v>
      </c>
      <c r="W175" s="29">
        <f t="shared" si="6"/>
        <v>0</v>
      </c>
      <c r="X175" s="5">
        <f t="shared" si="8"/>
        <v>0</v>
      </c>
      <c r="Y175" s="5">
        <f t="shared" si="7"/>
        <v>0</v>
      </c>
      <c r="DU175">
        <v>11.5</v>
      </c>
      <c r="DV175">
        <v>45</v>
      </c>
      <c r="DX175">
        <v>11.5</v>
      </c>
      <c r="DY175">
        <v>45</v>
      </c>
      <c r="DZ175">
        <v>11.5</v>
      </c>
      <c r="EA175">
        <v>45</v>
      </c>
      <c r="EB175">
        <v>11.5</v>
      </c>
      <c r="EC175">
        <v>45</v>
      </c>
      <c r="ED175">
        <v>11.5</v>
      </c>
      <c r="EE175">
        <v>45</v>
      </c>
      <c r="EF175">
        <v>11.5</v>
      </c>
      <c r="EG175">
        <v>45</v>
      </c>
      <c r="EH175">
        <v>11.5</v>
      </c>
      <c r="EI175">
        <v>45</v>
      </c>
    </row>
    <row r="176" spans="1:139">
      <c r="A176" s="3" t="s">
        <v>324</v>
      </c>
      <c r="B176" s="3" t="s">
        <v>325</v>
      </c>
      <c r="C176" s="3" t="s">
        <v>309</v>
      </c>
      <c r="D176" s="3"/>
      <c r="E176" s="3" t="s">
        <v>326</v>
      </c>
      <c r="F176" s="3" t="s">
        <v>311</v>
      </c>
      <c r="G176" s="3"/>
      <c r="H176" s="3" t="s">
        <v>312</v>
      </c>
      <c r="I176" s="3" t="s">
        <v>327</v>
      </c>
      <c r="J176" s="3" t="s">
        <v>43</v>
      </c>
      <c r="K176" s="3" t="s">
        <v>314</v>
      </c>
      <c r="L176" s="3" t="s">
        <v>87</v>
      </c>
      <c r="M176" s="4"/>
      <c r="N176" s="7"/>
      <c r="O176" s="4"/>
      <c r="P176" s="4"/>
      <c r="Q176" s="4"/>
      <c r="R176" s="4"/>
      <c r="S176" s="4"/>
      <c r="T176" s="27"/>
      <c r="U176" s="33">
        <v>18</v>
      </c>
      <c r="V176" s="33">
        <v>45</v>
      </c>
      <c r="W176" s="29">
        <f t="shared" si="6"/>
        <v>0</v>
      </c>
      <c r="X176" s="5">
        <f t="shared" si="8"/>
        <v>0</v>
      </c>
      <c r="Y176" s="5">
        <f t="shared" si="7"/>
        <v>0</v>
      </c>
      <c r="DU176">
        <v>11.5</v>
      </c>
      <c r="DV176">
        <v>45</v>
      </c>
      <c r="DX176">
        <v>11.5</v>
      </c>
      <c r="DY176">
        <v>45</v>
      </c>
      <c r="DZ176">
        <v>11.5</v>
      </c>
      <c r="EA176">
        <v>45</v>
      </c>
      <c r="EB176">
        <v>11.5</v>
      </c>
      <c r="EC176">
        <v>45</v>
      </c>
      <c r="ED176">
        <v>11.5</v>
      </c>
      <c r="EE176">
        <v>45</v>
      </c>
      <c r="EF176">
        <v>11.5</v>
      </c>
      <c r="EG176">
        <v>45</v>
      </c>
      <c r="EH176">
        <v>11.5</v>
      </c>
      <c r="EI176">
        <v>45</v>
      </c>
    </row>
    <row r="177" spans="1:139">
      <c r="A177" s="3" t="s">
        <v>324</v>
      </c>
      <c r="B177" s="3" t="s">
        <v>325</v>
      </c>
      <c r="C177" s="3" t="s">
        <v>50</v>
      </c>
      <c r="D177" s="3"/>
      <c r="E177" s="3" t="s">
        <v>328</v>
      </c>
      <c r="F177" s="3" t="s">
        <v>311</v>
      </c>
      <c r="G177" s="3"/>
      <c r="H177" s="3" t="s">
        <v>312</v>
      </c>
      <c r="I177" s="3" t="s">
        <v>327</v>
      </c>
      <c r="J177" s="3" t="s">
        <v>43</v>
      </c>
      <c r="K177" s="3" t="s">
        <v>314</v>
      </c>
      <c r="L177" s="3" t="s">
        <v>87</v>
      </c>
      <c r="M177" s="4"/>
      <c r="N177" s="7"/>
      <c r="O177" s="4"/>
      <c r="P177" s="4"/>
      <c r="Q177" s="4"/>
      <c r="R177" s="4"/>
      <c r="S177" s="4"/>
      <c r="T177" s="27"/>
      <c r="U177" s="33">
        <v>18</v>
      </c>
      <c r="V177" s="33">
        <v>45</v>
      </c>
      <c r="W177" s="29">
        <f t="shared" si="6"/>
        <v>0</v>
      </c>
      <c r="X177" s="5">
        <f t="shared" si="8"/>
        <v>0</v>
      </c>
      <c r="Y177" s="5">
        <f t="shared" si="7"/>
        <v>0</v>
      </c>
      <c r="DU177">
        <v>11.5</v>
      </c>
      <c r="DV177">
        <v>45</v>
      </c>
      <c r="DX177">
        <v>11.5</v>
      </c>
      <c r="DY177">
        <v>45</v>
      </c>
      <c r="DZ177">
        <v>11.5</v>
      </c>
      <c r="EA177">
        <v>45</v>
      </c>
      <c r="EB177">
        <v>11.5</v>
      </c>
      <c r="EC177">
        <v>45</v>
      </c>
      <c r="ED177">
        <v>11.5</v>
      </c>
      <c r="EE177">
        <v>45</v>
      </c>
      <c r="EF177">
        <v>11.5</v>
      </c>
      <c r="EG177">
        <v>45</v>
      </c>
      <c r="EH177">
        <v>11.5</v>
      </c>
      <c r="EI177">
        <v>45</v>
      </c>
    </row>
    <row r="178" spans="1:139">
      <c r="A178" s="3" t="s">
        <v>324</v>
      </c>
      <c r="B178" s="3" t="s">
        <v>325</v>
      </c>
      <c r="C178" s="3" t="s">
        <v>316</v>
      </c>
      <c r="D178" s="3"/>
      <c r="E178" s="3" t="s">
        <v>329</v>
      </c>
      <c r="F178" s="3" t="s">
        <v>311</v>
      </c>
      <c r="G178" s="3"/>
      <c r="H178" s="3" t="s">
        <v>312</v>
      </c>
      <c r="I178" s="3" t="s">
        <v>327</v>
      </c>
      <c r="J178" s="3" t="s">
        <v>43</v>
      </c>
      <c r="K178" s="3" t="s">
        <v>314</v>
      </c>
      <c r="L178" s="3" t="s">
        <v>87</v>
      </c>
      <c r="M178" s="4"/>
      <c r="N178" s="7"/>
      <c r="O178" s="4"/>
      <c r="P178" s="4"/>
      <c r="Q178" s="4"/>
      <c r="R178" s="4"/>
      <c r="S178" s="4"/>
      <c r="T178" s="27"/>
      <c r="U178" s="33">
        <v>18</v>
      </c>
      <c r="V178" s="33">
        <v>45</v>
      </c>
      <c r="W178" s="29">
        <f t="shared" si="6"/>
        <v>0</v>
      </c>
      <c r="X178" s="5">
        <f t="shared" si="8"/>
        <v>0</v>
      </c>
      <c r="Y178" s="5">
        <f t="shared" si="7"/>
        <v>0</v>
      </c>
      <c r="DU178">
        <v>11.5</v>
      </c>
      <c r="DV178">
        <v>45</v>
      </c>
      <c r="DX178">
        <v>11.5</v>
      </c>
      <c r="DY178">
        <v>45</v>
      </c>
      <c r="DZ178">
        <v>11.5</v>
      </c>
      <c r="EA178">
        <v>45</v>
      </c>
      <c r="EB178">
        <v>11.5</v>
      </c>
      <c r="EC178">
        <v>45</v>
      </c>
      <c r="ED178">
        <v>11.5</v>
      </c>
      <c r="EE178">
        <v>45</v>
      </c>
      <c r="EF178">
        <v>11.5</v>
      </c>
      <c r="EG178">
        <v>45</v>
      </c>
      <c r="EH178">
        <v>11.5</v>
      </c>
      <c r="EI178">
        <v>45</v>
      </c>
    </row>
    <row r="179" spans="1:139">
      <c r="A179" s="3" t="s">
        <v>330</v>
      </c>
      <c r="B179" s="3" t="s">
        <v>331</v>
      </c>
      <c r="C179" s="3" t="s">
        <v>309</v>
      </c>
      <c r="D179" s="3"/>
      <c r="E179" s="3" t="s">
        <v>332</v>
      </c>
      <c r="F179" s="3" t="s">
        <v>311</v>
      </c>
      <c r="G179" s="3"/>
      <c r="H179" s="3" t="s">
        <v>312</v>
      </c>
      <c r="I179" s="3" t="s">
        <v>333</v>
      </c>
      <c r="J179" s="3" t="s">
        <v>43</v>
      </c>
      <c r="K179" s="3" t="s">
        <v>314</v>
      </c>
      <c r="L179" s="3" t="s">
        <v>87</v>
      </c>
      <c r="M179" s="4"/>
      <c r="N179" s="7"/>
      <c r="O179" s="4"/>
      <c r="P179" s="4"/>
      <c r="Q179" s="4"/>
      <c r="R179" s="4"/>
      <c r="S179" s="4"/>
      <c r="T179" s="27"/>
      <c r="U179" s="33">
        <v>22</v>
      </c>
      <c r="V179" s="33">
        <v>55</v>
      </c>
      <c r="W179" s="29">
        <f t="shared" si="6"/>
        <v>0</v>
      </c>
      <c r="X179" s="5">
        <f t="shared" si="8"/>
        <v>0</v>
      </c>
      <c r="Y179" s="5">
        <f t="shared" si="7"/>
        <v>0</v>
      </c>
      <c r="DU179">
        <v>14.3</v>
      </c>
      <c r="DV179">
        <v>55</v>
      </c>
      <c r="DX179">
        <v>14.3</v>
      </c>
      <c r="DY179">
        <v>55</v>
      </c>
      <c r="DZ179">
        <v>14.3</v>
      </c>
      <c r="EA179">
        <v>55</v>
      </c>
      <c r="EB179">
        <v>14.3</v>
      </c>
      <c r="EC179">
        <v>55</v>
      </c>
      <c r="ED179">
        <v>14.3</v>
      </c>
      <c r="EE179">
        <v>55</v>
      </c>
      <c r="EF179">
        <v>14.3</v>
      </c>
      <c r="EG179">
        <v>55</v>
      </c>
      <c r="EH179">
        <v>14.3</v>
      </c>
      <c r="EI179">
        <v>55</v>
      </c>
    </row>
    <row r="180" spans="1:139">
      <c r="A180" s="3" t="s">
        <v>330</v>
      </c>
      <c r="B180" s="3" t="s">
        <v>331</v>
      </c>
      <c r="C180" s="3" t="s">
        <v>50</v>
      </c>
      <c r="D180" s="3"/>
      <c r="E180" s="3" t="s">
        <v>334</v>
      </c>
      <c r="F180" s="3" t="s">
        <v>311</v>
      </c>
      <c r="G180" s="3"/>
      <c r="H180" s="3" t="s">
        <v>312</v>
      </c>
      <c r="I180" s="3" t="s">
        <v>333</v>
      </c>
      <c r="J180" s="3" t="s">
        <v>43</v>
      </c>
      <c r="K180" s="3" t="s">
        <v>314</v>
      </c>
      <c r="L180" s="3" t="s">
        <v>87</v>
      </c>
      <c r="M180" s="4"/>
      <c r="N180" s="7"/>
      <c r="O180" s="4"/>
      <c r="P180" s="4"/>
      <c r="Q180" s="4"/>
      <c r="R180" s="4"/>
      <c r="S180" s="4"/>
      <c r="T180" s="27"/>
      <c r="U180" s="33">
        <v>22</v>
      </c>
      <c r="V180" s="33">
        <v>55</v>
      </c>
      <c r="W180" s="29">
        <f t="shared" si="6"/>
        <v>0</v>
      </c>
      <c r="X180" s="5">
        <f t="shared" si="8"/>
        <v>0</v>
      </c>
      <c r="Y180" s="5">
        <f t="shared" si="7"/>
        <v>0</v>
      </c>
      <c r="DU180">
        <v>14.3</v>
      </c>
      <c r="DV180">
        <v>55</v>
      </c>
      <c r="DX180">
        <v>14.3</v>
      </c>
      <c r="DY180">
        <v>55</v>
      </c>
      <c r="DZ180">
        <v>14.3</v>
      </c>
      <c r="EA180">
        <v>55</v>
      </c>
      <c r="EB180">
        <v>14.3</v>
      </c>
      <c r="EC180">
        <v>55</v>
      </c>
      <c r="ED180">
        <v>14.3</v>
      </c>
      <c r="EE180">
        <v>55</v>
      </c>
      <c r="EF180">
        <v>14.3</v>
      </c>
      <c r="EG180">
        <v>55</v>
      </c>
      <c r="EH180">
        <v>14.3</v>
      </c>
      <c r="EI180">
        <v>55</v>
      </c>
    </row>
    <row r="181" spans="1:139">
      <c r="A181" s="3" t="s">
        <v>330</v>
      </c>
      <c r="B181" s="3" t="s">
        <v>331</v>
      </c>
      <c r="C181" s="3" t="s">
        <v>316</v>
      </c>
      <c r="D181" s="3"/>
      <c r="E181" s="3" t="s">
        <v>335</v>
      </c>
      <c r="F181" s="3" t="s">
        <v>311</v>
      </c>
      <c r="G181" s="3"/>
      <c r="H181" s="3" t="s">
        <v>312</v>
      </c>
      <c r="I181" s="3" t="s">
        <v>333</v>
      </c>
      <c r="J181" s="3" t="s">
        <v>43</v>
      </c>
      <c r="K181" s="3" t="s">
        <v>314</v>
      </c>
      <c r="L181" s="3" t="s">
        <v>87</v>
      </c>
      <c r="M181" s="4"/>
      <c r="N181" s="7"/>
      <c r="O181" s="4"/>
      <c r="P181" s="4"/>
      <c r="Q181" s="4"/>
      <c r="R181" s="4"/>
      <c r="S181" s="4"/>
      <c r="T181" s="27"/>
      <c r="U181" s="33">
        <v>22</v>
      </c>
      <c r="V181" s="33">
        <v>55</v>
      </c>
      <c r="W181" s="29">
        <f t="shared" si="6"/>
        <v>0</v>
      </c>
      <c r="X181" s="5">
        <f t="shared" si="8"/>
        <v>0</v>
      </c>
      <c r="Y181" s="5">
        <f t="shared" si="7"/>
        <v>0</v>
      </c>
      <c r="DU181">
        <v>14.3</v>
      </c>
      <c r="DV181">
        <v>55</v>
      </c>
      <c r="DX181">
        <v>14.3</v>
      </c>
      <c r="DY181">
        <v>55</v>
      </c>
      <c r="DZ181">
        <v>14.3</v>
      </c>
      <c r="EA181">
        <v>55</v>
      </c>
      <c r="EB181">
        <v>14.3</v>
      </c>
      <c r="EC181">
        <v>55</v>
      </c>
      <c r="ED181">
        <v>14.3</v>
      </c>
      <c r="EE181">
        <v>55</v>
      </c>
      <c r="EF181">
        <v>14.3</v>
      </c>
      <c r="EG181">
        <v>55</v>
      </c>
      <c r="EH181">
        <v>14.3</v>
      </c>
      <c r="EI181">
        <v>55</v>
      </c>
    </row>
    <row r="182" spans="1:139">
      <c r="A182" s="3" t="s">
        <v>336</v>
      </c>
      <c r="B182" s="3" t="s">
        <v>337</v>
      </c>
      <c r="C182" s="3" t="s">
        <v>309</v>
      </c>
      <c r="D182" s="3"/>
      <c r="E182" s="3" t="s">
        <v>338</v>
      </c>
      <c r="F182" s="3" t="s">
        <v>311</v>
      </c>
      <c r="G182" s="3"/>
      <c r="H182" s="3" t="s">
        <v>312</v>
      </c>
      <c r="I182" s="3" t="s">
        <v>339</v>
      </c>
      <c r="J182" s="3" t="s">
        <v>43</v>
      </c>
      <c r="K182" s="3" t="s">
        <v>314</v>
      </c>
      <c r="L182" s="3" t="s">
        <v>87</v>
      </c>
      <c r="M182" s="4"/>
      <c r="N182" s="7"/>
      <c r="O182" s="4"/>
      <c r="P182" s="4"/>
      <c r="Q182" s="4"/>
      <c r="R182" s="4"/>
      <c r="S182" s="4"/>
      <c r="T182" s="27"/>
      <c r="U182" s="33">
        <v>22</v>
      </c>
      <c r="V182" s="33">
        <v>55</v>
      </c>
      <c r="W182" s="29">
        <f t="shared" si="6"/>
        <v>0</v>
      </c>
      <c r="X182" s="5">
        <f t="shared" si="8"/>
        <v>0</v>
      </c>
      <c r="Y182" s="5">
        <f t="shared" si="7"/>
        <v>0</v>
      </c>
      <c r="DU182">
        <v>14.3</v>
      </c>
      <c r="DV182">
        <v>55</v>
      </c>
      <c r="DX182">
        <v>14.3</v>
      </c>
      <c r="DY182">
        <v>55</v>
      </c>
      <c r="DZ182">
        <v>14.3</v>
      </c>
      <c r="EA182">
        <v>55</v>
      </c>
      <c r="EB182">
        <v>14.3</v>
      </c>
      <c r="EC182">
        <v>55</v>
      </c>
      <c r="ED182">
        <v>14.3</v>
      </c>
      <c r="EE182">
        <v>55</v>
      </c>
      <c r="EF182">
        <v>14.3</v>
      </c>
      <c r="EG182">
        <v>55</v>
      </c>
      <c r="EH182">
        <v>14.3</v>
      </c>
      <c r="EI182">
        <v>55</v>
      </c>
    </row>
    <row r="183" spans="1:139">
      <c r="A183" s="3" t="s">
        <v>336</v>
      </c>
      <c r="B183" s="3" t="s">
        <v>337</v>
      </c>
      <c r="C183" s="3" t="s">
        <v>50</v>
      </c>
      <c r="D183" s="3"/>
      <c r="E183" s="3" t="s">
        <v>340</v>
      </c>
      <c r="F183" s="3" t="s">
        <v>311</v>
      </c>
      <c r="G183" s="3"/>
      <c r="H183" s="3" t="s">
        <v>312</v>
      </c>
      <c r="I183" s="3" t="s">
        <v>339</v>
      </c>
      <c r="J183" s="3" t="s">
        <v>43</v>
      </c>
      <c r="K183" s="3" t="s">
        <v>314</v>
      </c>
      <c r="L183" s="3" t="s">
        <v>87</v>
      </c>
      <c r="M183" s="4"/>
      <c r="N183" s="7"/>
      <c r="O183" s="4"/>
      <c r="P183" s="4"/>
      <c r="Q183" s="4"/>
      <c r="R183" s="4"/>
      <c r="S183" s="4"/>
      <c r="T183" s="27"/>
      <c r="U183" s="33">
        <v>22</v>
      </c>
      <c r="V183" s="33">
        <v>55</v>
      </c>
      <c r="W183" s="29">
        <f t="shared" si="6"/>
        <v>0</v>
      </c>
      <c r="X183" s="5">
        <f t="shared" si="8"/>
        <v>0</v>
      </c>
      <c r="Y183" s="5">
        <f t="shared" si="7"/>
        <v>0</v>
      </c>
      <c r="DU183">
        <v>14.3</v>
      </c>
      <c r="DV183">
        <v>55</v>
      </c>
      <c r="DX183">
        <v>14.3</v>
      </c>
      <c r="DY183">
        <v>55</v>
      </c>
      <c r="DZ183">
        <v>14.3</v>
      </c>
      <c r="EA183">
        <v>55</v>
      </c>
      <c r="EB183">
        <v>14.3</v>
      </c>
      <c r="EC183">
        <v>55</v>
      </c>
      <c r="ED183">
        <v>14.3</v>
      </c>
      <c r="EE183">
        <v>55</v>
      </c>
      <c r="EF183">
        <v>14.3</v>
      </c>
      <c r="EG183">
        <v>55</v>
      </c>
      <c r="EH183">
        <v>14.3</v>
      </c>
      <c r="EI183">
        <v>55</v>
      </c>
    </row>
    <row r="184" spans="1:139">
      <c r="A184" s="3" t="s">
        <v>336</v>
      </c>
      <c r="B184" s="3" t="s">
        <v>337</v>
      </c>
      <c r="C184" s="3" t="s">
        <v>316</v>
      </c>
      <c r="D184" s="3"/>
      <c r="E184" s="3" t="s">
        <v>341</v>
      </c>
      <c r="F184" s="3" t="s">
        <v>311</v>
      </c>
      <c r="G184" s="3"/>
      <c r="H184" s="3" t="s">
        <v>312</v>
      </c>
      <c r="I184" s="3" t="s">
        <v>339</v>
      </c>
      <c r="J184" s="3" t="s">
        <v>43</v>
      </c>
      <c r="K184" s="3" t="s">
        <v>314</v>
      </c>
      <c r="L184" s="3" t="s">
        <v>87</v>
      </c>
      <c r="M184" s="4"/>
      <c r="N184" s="7"/>
      <c r="O184" s="4"/>
      <c r="P184" s="4"/>
      <c r="Q184" s="4"/>
      <c r="R184" s="4"/>
      <c r="S184" s="4"/>
      <c r="T184" s="27"/>
      <c r="U184" s="33">
        <v>22</v>
      </c>
      <c r="V184" s="33">
        <v>55</v>
      </c>
      <c r="W184" s="29">
        <f t="shared" si="6"/>
        <v>0</v>
      </c>
      <c r="X184" s="5">
        <f t="shared" si="8"/>
        <v>0</v>
      </c>
      <c r="Y184" s="5">
        <f t="shared" si="7"/>
        <v>0</v>
      </c>
      <c r="DU184">
        <v>14.3</v>
      </c>
      <c r="DV184">
        <v>55</v>
      </c>
      <c r="DX184">
        <v>14.3</v>
      </c>
      <c r="DY184">
        <v>55</v>
      </c>
      <c r="DZ184">
        <v>14.3</v>
      </c>
      <c r="EA184">
        <v>55</v>
      </c>
      <c r="EB184">
        <v>14.3</v>
      </c>
      <c r="EC184">
        <v>55</v>
      </c>
      <c r="ED184">
        <v>14.3</v>
      </c>
      <c r="EE184">
        <v>55</v>
      </c>
      <c r="EF184">
        <v>14.3</v>
      </c>
      <c r="EG184">
        <v>55</v>
      </c>
      <c r="EH184">
        <v>14.3</v>
      </c>
      <c r="EI184">
        <v>55</v>
      </c>
    </row>
    <row r="185" spans="1:139">
      <c r="A185" s="3" t="s">
        <v>342</v>
      </c>
      <c r="B185" s="3" t="s">
        <v>343</v>
      </c>
      <c r="C185" s="3" t="s">
        <v>309</v>
      </c>
      <c r="D185" s="3"/>
      <c r="E185" s="3" t="s">
        <v>344</v>
      </c>
      <c r="F185" s="3" t="s">
        <v>311</v>
      </c>
      <c r="G185" s="3"/>
      <c r="H185" s="3" t="s">
        <v>312</v>
      </c>
      <c r="I185" s="3" t="s">
        <v>345</v>
      </c>
      <c r="J185" s="3" t="s">
        <v>43</v>
      </c>
      <c r="K185" s="3" t="s">
        <v>314</v>
      </c>
      <c r="L185" s="3" t="s">
        <v>87</v>
      </c>
      <c r="M185" s="4"/>
      <c r="N185" s="7"/>
      <c r="O185" s="4"/>
      <c r="P185" s="4"/>
      <c r="Q185" s="4"/>
      <c r="R185" s="4"/>
      <c r="S185" s="4"/>
      <c r="T185" s="27"/>
      <c r="U185" s="33">
        <v>22</v>
      </c>
      <c r="V185" s="33">
        <v>55</v>
      </c>
      <c r="W185" s="29">
        <f t="shared" si="6"/>
        <v>0</v>
      </c>
      <c r="X185" s="5">
        <f t="shared" si="8"/>
        <v>0</v>
      </c>
      <c r="Y185" s="5">
        <f t="shared" si="7"/>
        <v>0</v>
      </c>
      <c r="DU185">
        <v>14.3</v>
      </c>
      <c r="DV185">
        <v>55</v>
      </c>
      <c r="DX185">
        <v>14.3</v>
      </c>
      <c r="DY185">
        <v>55</v>
      </c>
      <c r="DZ185">
        <v>14.3</v>
      </c>
      <c r="EA185">
        <v>55</v>
      </c>
      <c r="EB185">
        <v>14.3</v>
      </c>
      <c r="EC185">
        <v>55</v>
      </c>
      <c r="ED185">
        <v>14.3</v>
      </c>
      <c r="EE185">
        <v>55</v>
      </c>
      <c r="EF185">
        <v>14.3</v>
      </c>
      <c r="EG185">
        <v>55</v>
      </c>
      <c r="EH185">
        <v>14.3</v>
      </c>
      <c r="EI185">
        <v>55</v>
      </c>
    </row>
    <row r="186" spans="1:139">
      <c r="A186" s="3" t="s">
        <v>342</v>
      </c>
      <c r="B186" s="3" t="s">
        <v>343</v>
      </c>
      <c r="C186" s="3" t="s">
        <v>50</v>
      </c>
      <c r="D186" s="3"/>
      <c r="E186" s="3" t="s">
        <v>346</v>
      </c>
      <c r="F186" s="3" t="s">
        <v>311</v>
      </c>
      <c r="G186" s="3"/>
      <c r="H186" s="3" t="s">
        <v>312</v>
      </c>
      <c r="I186" s="3" t="s">
        <v>345</v>
      </c>
      <c r="J186" s="3" t="s">
        <v>43</v>
      </c>
      <c r="K186" s="3" t="s">
        <v>314</v>
      </c>
      <c r="L186" s="3" t="s">
        <v>87</v>
      </c>
      <c r="M186" s="4"/>
      <c r="N186" s="7"/>
      <c r="O186" s="4"/>
      <c r="P186" s="4"/>
      <c r="Q186" s="4"/>
      <c r="R186" s="4"/>
      <c r="S186" s="4"/>
      <c r="T186" s="27"/>
      <c r="U186" s="33">
        <v>22</v>
      </c>
      <c r="V186" s="33">
        <v>55</v>
      </c>
      <c r="W186" s="29">
        <f t="shared" si="6"/>
        <v>0</v>
      </c>
      <c r="X186" s="5">
        <f t="shared" si="8"/>
        <v>0</v>
      </c>
      <c r="Y186" s="5">
        <f t="shared" si="7"/>
        <v>0</v>
      </c>
      <c r="DU186">
        <v>14.3</v>
      </c>
      <c r="DV186">
        <v>55</v>
      </c>
      <c r="DX186">
        <v>14.3</v>
      </c>
      <c r="DY186">
        <v>55</v>
      </c>
      <c r="DZ186">
        <v>14.3</v>
      </c>
      <c r="EA186">
        <v>55</v>
      </c>
      <c r="EB186">
        <v>14.3</v>
      </c>
      <c r="EC186">
        <v>55</v>
      </c>
      <c r="ED186">
        <v>14.3</v>
      </c>
      <c r="EE186">
        <v>55</v>
      </c>
      <c r="EF186">
        <v>14.3</v>
      </c>
      <c r="EG186">
        <v>55</v>
      </c>
      <c r="EH186">
        <v>14.3</v>
      </c>
      <c r="EI186">
        <v>55</v>
      </c>
    </row>
    <row r="187" spans="1:139">
      <c r="A187" s="3" t="s">
        <v>342</v>
      </c>
      <c r="B187" s="3" t="s">
        <v>343</v>
      </c>
      <c r="C187" s="3" t="s">
        <v>316</v>
      </c>
      <c r="D187" s="3"/>
      <c r="E187" s="3" t="s">
        <v>347</v>
      </c>
      <c r="F187" s="3" t="s">
        <v>311</v>
      </c>
      <c r="G187" s="3"/>
      <c r="H187" s="3" t="s">
        <v>312</v>
      </c>
      <c r="I187" s="3" t="s">
        <v>345</v>
      </c>
      <c r="J187" s="3" t="s">
        <v>43</v>
      </c>
      <c r="K187" s="3" t="s">
        <v>314</v>
      </c>
      <c r="L187" s="3" t="s">
        <v>87</v>
      </c>
      <c r="M187" s="4"/>
      <c r="N187" s="7"/>
      <c r="O187" s="4"/>
      <c r="P187" s="4"/>
      <c r="Q187" s="4"/>
      <c r="R187" s="4"/>
      <c r="S187" s="4"/>
      <c r="T187" s="27"/>
      <c r="U187" s="33">
        <v>22</v>
      </c>
      <c r="V187" s="33">
        <v>55</v>
      </c>
      <c r="W187" s="29">
        <f t="shared" si="6"/>
        <v>0</v>
      </c>
      <c r="X187" s="5">
        <f t="shared" si="8"/>
        <v>0</v>
      </c>
      <c r="Y187" s="5">
        <f t="shared" si="7"/>
        <v>0</v>
      </c>
      <c r="DU187">
        <v>14.3</v>
      </c>
      <c r="DV187">
        <v>55</v>
      </c>
      <c r="DX187">
        <v>14.3</v>
      </c>
      <c r="DY187">
        <v>55</v>
      </c>
      <c r="DZ187">
        <v>14.3</v>
      </c>
      <c r="EA187">
        <v>55</v>
      </c>
      <c r="EB187">
        <v>14.3</v>
      </c>
      <c r="EC187">
        <v>55</v>
      </c>
      <c r="ED187">
        <v>14.3</v>
      </c>
      <c r="EE187">
        <v>55</v>
      </c>
      <c r="EF187">
        <v>14.3</v>
      </c>
      <c r="EG187">
        <v>55</v>
      </c>
      <c r="EH187">
        <v>14.3</v>
      </c>
      <c r="EI187">
        <v>55</v>
      </c>
    </row>
    <row r="188" spans="1:139">
      <c r="A188" s="3" t="s">
        <v>348</v>
      </c>
      <c r="B188" s="3" t="s">
        <v>349</v>
      </c>
      <c r="C188" s="3" t="s">
        <v>350</v>
      </c>
      <c r="D188" s="3"/>
      <c r="E188" s="3" t="s">
        <v>351</v>
      </c>
      <c r="F188" s="3" t="s">
        <v>311</v>
      </c>
      <c r="G188" s="3"/>
      <c r="H188" s="3" t="s">
        <v>312</v>
      </c>
      <c r="I188" s="3" t="s">
        <v>352</v>
      </c>
      <c r="J188" s="3" t="s">
        <v>43</v>
      </c>
      <c r="K188" s="3" t="s">
        <v>314</v>
      </c>
      <c r="L188" s="3" t="s">
        <v>87</v>
      </c>
      <c r="M188" s="4"/>
      <c r="N188" s="7"/>
      <c r="O188" s="4"/>
      <c r="P188" s="4"/>
      <c r="Q188" s="4"/>
      <c r="R188" s="4"/>
      <c r="S188" s="4"/>
      <c r="T188" s="27"/>
      <c r="U188" s="33">
        <v>24</v>
      </c>
      <c r="V188" s="33">
        <v>60</v>
      </c>
      <c r="W188" s="29">
        <f t="shared" si="6"/>
        <v>0</v>
      </c>
      <c r="X188" s="5">
        <f t="shared" si="8"/>
        <v>0</v>
      </c>
      <c r="Y188" s="5">
        <f t="shared" si="7"/>
        <v>0</v>
      </c>
      <c r="DU188">
        <v>15.6</v>
      </c>
      <c r="DV188">
        <v>60</v>
      </c>
      <c r="DX188">
        <v>15.6</v>
      </c>
      <c r="DY188">
        <v>60</v>
      </c>
      <c r="DZ188">
        <v>15.6</v>
      </c>
      <c r="EA188">
        <v>60</v>
      </c>
      <c r="EB188">
        <v>15.6</v>
      </c>
      <c r="EC188">
        <v>60</v>
      </c>
      <c r="ED188">
        <v>15.6</v>
      </c>
      <c r="EE188">
        <v>60</v>
      </c>
      <c r="EF188">
        <v>15.6</v>
      </c>
      <c r="EG188">
        <v>60</v>
      </c>
      <c r="EH188">
        <v>15.6</v>
      </c>
      <c r="EI188">
        <v>60</v>
      </c>
    </row>
    <row r="189" spans="1:139">
      <c r="A189" s="3" t="s">
        <v>348</v>
      </c>
      <c r="B189" s="3" t="s">
        <v>349</v>
      </c>
      <c r="C189" s="3" t="s">
        <v>353</v>
      </c>
      <c r="D189" s="3"/>
      <c r="E189" s="3" t="s">
        <v>354</v>
      </c>
      <c r="F189" s="3" t="s">
        <v>311</v>
      </c>
      <c r="G189" s="3"/>
      <c r="H189" s="3" t="s">
        <v>312</v>
      </c>
      <c r="I189" s="3" t="s">
        <v>352</v>
      </c>
      <c r="J189" s="3" t="s">
        <v>43</v>
      </c>
      <c r="K189" s="3" t="s">
        <v>314</v>
      </c>
      <c r="L189" s="3" t="s">
        <v>87</v>
      </c>
      <c r="M189" s="4"/>
      <c r="N189" s="7"/>
      <c r="O189" s="4"/>
      <c r="P189" s="4"/>
      <c r="Q189" s="4"/>
      <c r="R189" s="4"/>
      <c r="S189" s="4"/>
      <c r="T189" s="27"/>
      <c r="U189" s="33">
        <v>24</v>
      </c>
      <c r="V189" s="33">
        <v>60</v>
      </c>
      <c r="W189" s="29">
        <f t="shared" si="6"/>
        <v>0</v>
      </c>
      <c r="X189" s="5">
        <f t="shared" si="8"/>
        <v>0</v>
      </c>
      <c r="Y189" s="5">
        <f t="shared" si="7"/>
        <v>0</v>
      </c>
      <c r="DU189">
        <v>15.6</v>
      </c>
      <c r="DV189">
        <v>60</v>
      </c>
      <c r="DX189">
        <v>15.6</v>
      </c>
      <c r="DY189">
        <v>60</v>
      </c>
      <c r="DZ189">
        <v>15.6</v>
      </c>
      <c r="EA189">
        <v>60</v>
      </c>
      <c r="EB189">
        <v>15.6</v>
      </c>
      <c r="EC189">
        <v>60</v>
      </c>
      <c r="ED189">
        <v>15.6</v>
      </c>
      <c r="EE189">
        <v>60</v>
      </c>
      <c r="EF189">
        <v>15.6</v>
      </c>
      <c r="EG189">
        <v>60</v>
      </c>
      <c r="EH189">
        <v>15.6</v>
      </c>
      <c r="EI189">
        <v>60</v>
      </c>
    </row>
    <row r="190" spans="1:139">
      <c r="A190" s="3" t="s">
        <v>348</v>
      </c>
      <c r="B190" s="3" t="s">
        <v>349</v>
      </c>
      <c r="C190" s="3" t="s">
        <v>355</v>
      </c>
      <c r="D190" s="3"/>
      <c r="E190" s="3" t="s">
        <v>356</v>
      </c>
      <c r="F190" s="3" t="s">
        <v>311</v>
      </c>
      <c r="G190" s="3"/>
      <c r="H190" s="3" t="s">
        <v>312</v>
      </c>
      <c r="I190" s="3" t="s">
        <v>352</v>
      </c>
      <c r="J190" s="3" t="s">
        <v>43</v>
      </c>
      <c r="K190" s="3" t="s">
        <v>314</v>
      </c>
      <c r="L190" s="3" t="s">
        <v>87</v>
      </c>
      <c r="M190" s="4"/>
      <c r="N190" s="7"/>
      <c r="O190" s="4"/>
      <c r="P190" s="4"/>
      <c r="Q190" s="4"/>
      <c r="R190" s="4"/>
      <c r="S190" s="4"/>
      <c r="T190" s="27"/>
      <c r="U190" s="33">
        <v>24</v>
      </c>
      <c r="V190" s="33">
        <v>60</v>
      </c>
      <c r="W190" s="29">
        <f t="shared" si="6"/>
        <v>0</v>
      </c>
      <c r="X190" s="5">
        <f t="shared" si="8"/>
        <v>0</v>
      </c>
      <c r="Y190" s="5">
        <f t="shared" si="7"/>
        <v>0</v>
      </c>
      <c r="DU190">
        <v>15.6</v>
      </c>
      <c r="DV190">
        <v>60</v>
      </c>
      <c r="DX190">
        <v>15.6</v>
      </c>
      <c r="DY190">
        <v>60</v>
      </c>
      <c r="DZ190">
        <v>15.6</v>
      </c>
      <c r="EA190">
        <v>60</v>
      </c>
      <c r="EB190">
        <v>15.6</v>
      </c>
      <c r="EC190">
        <v>60</v>
      </c>
      <c r="ED190">
        <v>15.6</v>
      </c>
      <c r="EE190">
        <v>60</v>
      </c>
      <c r="EF190">
        <v>15.6</v>
      </c>
      <c r="EG190">
        <v>60</v>
      </c>
      <c r="EH190">
        <v>15.6</v>
      </c>
      <c r="EI190">
        <v>60</v>
      </c>
    </row>
    <row r="191" spans="1:139">
      <c r="A191" s="3" t="s">
        <v>357</v>
      </c>
      <c r="B191" s="3" t="s">
        <v>358</v>
      </c>
      <c r="C191" s="3" t="s">
        <v>309</v>
      </c>
      <c r="D191" s="3"/>
      <c r="E191" s="3" t="s">
        <v>359</v>
      </c>
      <c r="F191" s="3" t="s">
        <v>311</v>
      </c>
      <c r="G191" s="3"/>
      <c r="H191" s="3" t="s">
        <v>312</v>
      </c>
      <c r="I191" s="3" t="s">
        <v>360</v>
      </c>
      <c r="J191" s="3" t="s">
        <v>43</v>
      </c>
      <c r="K191" s="3" t="s">
        <v>314</v>
      </c>
      <c r="L191" s="3" t="s">
        <v>87</v>
      </c>
      <c r="M191" s="4"/>
      <c r="N191" s="7"/>
      <c r="O191" s="4"/>
      <c r="P191" s="4"/>
      <c r="Q191" s="4"/>
      <c r="R191" s="4"/>
      <c r="S191" s="4"/>
      <c r="T191" s="27"/>
      <c r="U191" s="33">
        <v>22</v>
      </c>
      <c r="V191" s="33">
        <v>55</v>
      </c>
      <c r="W191" s="29">
        <f t="shared" si="6"/>
        <v>0</v>
      </c>
      <c r="X191" s="5">
        <f t="shared" si="8"/>
        <v>0</v>
      </c>
      <c r="Y191" s="5">
        <f t="shared" si="7"/>
        <v>0</v>
      </c>
      <c r="DU191">
        <v>14.3</v>
      </c>
      <c r="DV191">
        <v>55</v>
      </c>
      <c r="DX191">
        <v>14.3</v>
      </c>
      <c r="DY191">
        <v>55</v>
      </c>
      <c r="DZ191">
        <v>14.3</v>
      </c>
      <c r="EA191">
        <v>55</v>
      </c>
      <c r="EB191">
        <v>14.3</v>
      </c>
      <c r="EC191">
        <v>55</v>
      </c>
      <c r="ED191">
        <v>14.3</v>
      </c>
      <c r="EE191">
        <v>55</v>
      </c>
      <c r="EF191">
        <v>14.3</v>
      </c>
      <c r="EG191">
        <v>55</v>
      </c>
      <c r="EH191">
        <v>14.3</v>
      </c>
      <c r="EI191">
        <v>55</v>
      </c>
    </row>
    <row r="192" spans="1:139">
      <c r="A192" s="3" t="s">
        <v>357</v>
      </c>
      <c r="B192" s="3" t="s">
        <v>358</v>
      </c>
      <c r="C192" s="3" t="s">
        <v>50</v>
      </c>
      <c r="D192" s="3"/>
      <c r="E192" s="3" t="s">
        <v>361</v>
      </c>
      <c r="F192" s="3" t="s">
        <v>311</v>
      </c>
      <c r="G192" s="3"/>
      <c r="H192" s="3" t="s">
        <v>312</v>
      </c>
      <c r="I192" s="3" t="s">
        <v>360</v>
      </c>
      <c r="J192" s="3" t="s">
        <v>43</v>
      </c>
      <c r="K192" s="3" t="s">
        <v>314</v>
      </c>
      <c r="L192" s="3" t="s">
        <v>87</v>
      </c>
      <c r="M192" s="4"/>
      <c r="N192" s="7"/>
      <c r="O192" s="4"/>
      <c r="P192" s="4"/>
      <c r="Q192" s="4"/>
      <c r="R192" s="4"/>
      <c r="S192" s="4"/>
      <c r="T192" s="27"/>
      <c r="U192" s="33">
        <v>22</v>
      </c>
      <c r="V192" s="33">
        <v>55</v>
      </c>
      <c r="W192" s="29">
        <f t="shared" si="6"/>
        <v>0</v>
      </c>
      <c r="X192" s="5">
        <f t="shared" si="8"/>
        <v>0</v>
      </c>
      <c r="Y192" s="5">
        <f t="shared" si="7"/>
        <v>0</v>
      </c>
      <c r="DU192">
        <v>14.3</v>
      </c>
      <c r="DV192">
        <v>55</v>
      </c>
      <c r="DX192">
        <v>14.3</v>
      </c>
      <c r="DY192">
        <v>55</v>
      </c>
      <c r="DZ192">
        <v>14.3</v>
      </c>
      <c r="EA192">
        <v>55</v>
      </c>
      <c r="EB192">
        <v>14.3</v>
      </c>
      <c r="EC192">
        <v>55</v>
      </c>
      <c r="ED192">
        <v>14.3</v>
      </c>
      <c r="EE192">
        <v>55</v>
      </c>
      <c r="EF192">
        <v>14.3</v>
      </c>
      <c r="EG192">
        <v>55</v>
      </c>
      <c r="EH192">
        <v>14.3</v>
      </c>
      <c r="EI192">
        <v>55</v>
      </c>
    </row>
    <row r="193" spans="1:139">
      <c r="A193" s="3" t="s">
        <v>357</v>
      </c>
      <c r="B193" s="3" t="s">
        <v>358</v>
      </c>
      <c r="C193" s="3" t="s">
        <v>316</v>
      </c>
      <c r="D193" s="3"/>
      <c r="E193" s="3" t="s">
        <v>362</v>
      </c>
      <c r="F193" s="3" t="s">
        <v>311</v>
      </c>
      <c r="G193" s="3"/>
      <c r="H193" s="3" t="s">
        <v>312</v>
      </c>
      <c r="I193" s="3" t="s">
        <v>360</v>
      </c>
      <c r="J193" s="3" t="s">
        <v>43</v>
      </c>
      <c r="K193" s="3" t="s">
        <v>314</v>
      </c>
      <c r="L193" s="3" t="s">
        <v>87</v>
      </c>
      <c r="M193" s="4"/>
      <c r="N193" s="7"/>
      <c r="O193" s="4"/>
      <c r="P193" s="4"/>
      <c r="Q193" s="4"/>
      <c r="R193" s="4"/>
      <c r="S193" s="4"/>
      <c r="T193" s="27"/>
      <c r="U193" s="33">
        <v>22</v>
      </c>
      <c r="V193" s="33">
        <v>55</v>
      </c>
      <c r="W193" s="29">
        <f t="shared" si="6"/>
        <v>0</v>
      </c>
      <c r="X193" s="5">
        <f t="shared" si="8"/>
        <v>0</v>
      </c>
      <c r="Y193" s="5">
        <f t="shared" si="7"/>
        <v>0</v>
      </c>
      <c r="DU193">
        <v>14.3</v>
      </c>
      <c r="DV193">
        <v>55</v>
      </c>
      <c r="DX193">
        <v>14.3</v>
      </c>
      <c r="DY193">
        <v>55</v>
      </c>
      <c r="DZ193">
        <v>14.3</v>
      </c>
      <c r="EA193">
        <v>55</v>
      </c>
      <c r="EB193">
        <v>14.3</v>
      </c>
      <c r="EC193">
        <v>55</v>
      </c>
      <c r="ED193">
        <v>14.3</v>
      </c>
      <c r="EE193">
        <v>55</v>
      </c>
      <c r="EF193">
        <v>14.3</v>
      </c>
      <c r="EG193">
        <v>55</v>
      </c>
      <c r="EH193">
        <v>14.3</v>
      </c>
      <c r="EI193">
        <v>55</v>
      </c>
    </row>
    <row r="194" spans="1:139">
      <c r="A194" s="3" t="s">
        <v>363</v>
      </c>
      <c r="B194" s="3" t="s">
        <v>364</v>
      </c>
      <c r="C194" s="3" t="s">
        <v>309</v>
      </c>
      <c r="D194" s="3"/>
      <c r="E194" s="3" t="s">
        <v>365</v>
      </c>
      <c r="F194" s="3" t="s">
        <v>311</v>
      </c>
      <c r="G194" s="3"/>
      <c r="H194" s="3" t="s">
        <v>312</v>
      </c>
      <c r="I194" s="3" t="s">
        <v>366</v>
      </c>
      <c r="J194" s="3" t="s">
        <v>43</v>
      </c>
      <c r="K194" s="3" t="s">
        <v>314</v>
      </c>
      <c r="L194" s="3" t="s">
        <v>87</v>
      </c>
      <c r="M194" s="4"/>
      <c r="N194" s="7"/>
      <c r="O194" s="4"/>
      <c r="P194" s="4"/>
      <c r="Q194" s="4"/>
      <c r="R194" s="4"/>
      <c r="S194" s="4"/>
      <c r="T194" s="27"/>
      <c r="U194" s="33">
        <v>22</v>
      </c>
      <c r="V194" s="33">
        <v>55</v>
      </c>
      <c r="W194" s="29">
        <f t="shared" si="6"/>
        <v>0</v>
      </c>
      <c r="X194" s="5">
        <f t="shared" si="8"/>
        <v>0</v>
      </c>
      <c r="Y194" s="5">
        <f t="shared" si="7"/>
        <v>0</v>
      </c>
      <c r="DU194">
        <v>14.3</v>
      </c>
      <c r="DV194">
        <v>55</v>
      </c>
      <c r="DX194">
        <v>14.3</v>
      </c>
      <c r="DY194">
        <v>55</v>
      </c>
      <c r="DZ194">
        <v>14.3</v>
      </c>
      <c r="EA194">
        <v>55</v>
      </c>
      <c r="EB194">
        <v>14.3</v>
      </c>
      <c r="EC194">
        <v>55</v>
      </c>
      <c r="ED194">
        <v>14.3</v>
      </c>
      <c r="EE194">
        <v>55</v>
      </c>
      <c r="EF194">
        <v>14.3</v>
      </c>
      <c r="EG194">
        <v>55</v>
      </c>
      <c r="EH194">
        <v>14.3</v>
      </c>
      <c r="EI194">
        <v>55</v>
      </c>
    </row>
    <row r="195" spans="1:139">
      <c r="A195" s="3" t="s">
        <v>363</v>
      </c>
      <c r="B195" s="3" t="s">
        <v>364</v>
      </c>
      <c r="C195" s="3" t="s">
        <v>50</v>
      </c>
      <c r="D195" s="3"/>
      <c r="E195" s="3" t="s">
        <v>367</v>
      </c>
      <c r="F195" s="3" t="s">
        <v>311</v>
      </c>
      <c r="G195" s="3"/>
      <c r="H195" s="3" t="s">
        <v>312</v>
      </c>
      <c r="I195" s="3" t="s">
        <v>366</v>
      </c>
      <c r="J195" s="3" t="s">
        <v>43</v>
      </c>
      <c r="K195" s="3" t="s">
        <v>314</v>
      </c>
      <c r="L195" s="3" t="s">
        <v>87</v>
      </c>
      <c r="M195" s="4"/>
      <c r="N195" s="7"/>
      <c r="O195" s="4"/>
      <c r="P195" s="4"/>
      <c r="Q195" s="4"/>
      <c r="R195" s="4"/>
      <c r="S195" s="4"/>
      <c r="T195" s="27"/>
      <c r="U195" s="33">
        <v>22</v>
      </c>
      <c r="V195" s="33">
        <v>55</v>
      </c>
      <c r="W195" s="29">
        <f t="shared" si="6"/>
        <v>0</v>
      </c>
      <c r="X195" s="5">
        <f t="shared" si="8"/>
        <v>0</v>
      </c>
      <c r="Y195" s="5">
        <f t="shared" si="7"/>
        <v>0</v>
      </c>
      <c r="DU195">
        <v>14.3</v>
      </c>
      <c r="DV195">
        <v>55</v>
      </c>
      <c r="DX195">
        <v>14.3</v>
      </c>
      <c r="DY195">
        <v>55</v>
      </c>
      <c r="DZ195">
        <v>14.3</v>
      </c>
      <c r="EA195">
        <v>55</v>
      </c>
      <c r="EB195">
        <v>14.3</v>
      </c>
      <c r="EC195">
        <v>55</v>
      </c>
      <c r="ED195">
        <v>14.3</v>
      </c>
      <c r="EE195">
        <v>55</v>
      </c>
      <c r="EF195">
        <v>14.3</v>
      </c>
      <c r="EG195">
        <v>55</v>
      </c>
      <c r="EH195">
        <v>14.3</v>
      </c>
      <c r="EI195">
        <v>55</v>
      </c>
    </row>
    <row r="196" spans="1:139">
      <c r="A196" s="3" t="s">
        <v>363</v>
      </c>
      <c r="B196" s="3" t="s">
        <v>364</v>
      </c>
      <c r="C196" s="3" t="s">
        <v>316</v>
      </c>
      <c r="D196" s="3"/>
      <c r="E196" s="3" t="s">
        <v>368</v>
      </c>
      <c r="F196" s="3" t="s">
        <v>311</v>
      </c>
      <c r="G196" s="3"/>
      <c r="H196" s="3" t="s">
        <v>312</v>
      </c>
      <c r="I196" s="3" t="s">
        <v>366</v>
      </c>
      <c r="J196" s="3" t="s">
        <v>43</v>
      </c>
      <c r="K196" s="3" t="s">
        <v>314</v>
      </c>
      <c r="L196" s="3" t="s">
        <v>87</v>
      </c>
      <c r="M196" s="4"/>
      <c r="N196" s="7"/>
      <c r="O196" s="4"/>
      <c r="P196" s="4"/>
      <c r="Q196" s="4"/>
      <c r="R196" s="4"/>
      <c r="S196" s="4"/>
      <c r="T196" s="27"/>
      <c r="U196" s="33">
        <v>22</v>
      </c>
      <c r="V196" s="33">
        <v>55</v>
      </c>
      <c r="W196" s="29">
        <f t="shared" si="6"/>
        <v>0</v>
      </c>
      <c r="X196" s="5">
        <f t="shared" si="8"/>
        <v>0</v>
      </c>
      <c r="Y196" s="5">
        <f t="shared" si="7"/>
        <v>0</v>
      </c>
      <c r="DU196">
        <v>14.3</v>
      </c>
      <c r="DV196">
        <v>55</v>
      </c>
      <c r="DX196">
        <v>14.3</v>
      </c>
      <c r="DY196">
        <v>55</v>
      </c>
      <c r="DZ196">
        <v>14.3</v>
      </c>
      <c r="EA196">
        <v>55</v>
      </c>
      <c r="EB196">
        <v>14.3</v>
      </c>
      <c r="EC196">
        <v>55</v>
      </c>
      <c r="ED196">
        <v>14.3</v>
      </c>
      <c r="EE196">
        <v>55</v>
      </c>
      <c r="EF196">
        <v>14.3</v>
      </c>
      <c r="EG196">
        <v>55</v>
      </c>
      <c r="EH196">
        <v>14.3</v>
      </c>
      <c r="EI196">
        <v>55</v>
      </c>
    </row>
    <row r="197" spans="1:139">
      <c r="A197" s="3" t="s">
        <v>369</v>
      </c>
      <c r="B197" s="3" t="s">
        <v>370</v>
      </c>
      <c r="C197" s="3" t="s">
        <v>371</v>
      </c>
      <c r="D197" s="3"/>
      <c r="E197" s="3" t="s">
        <v>372</v>
      </c>
      <c r="F197" s="3" t="s">
        <v>373</v>
      </c>
      <c r="G197" s="3"/>
      <c r="H197" s="3" t="s">
        <v>374</v>
      </c>
      <c r="I197" s="3" t="s">
        <v>375</v>
      </c>
      <c r="J197" s="3" t="s">
        <v>43</v>
      </c>
      <c r="K197" s="3" t="s">
        <v>56</v>
      </c>
      <c r="L197" s="3" t="s">
        <v>45</v>
      </c>
      <c r="M197" s="4"/>
      <c r="N197" s="7"/>
      <c r="O197" s="7"/>
      <c r="P197" s="4"/>
      <c r="Q197" s="4"/>
      <c r="R197" s="4"/>
      <c r="S197" s="4"/>
      <c r="T197" s="27"/>
      <c r="U197" s="33">
        <v>48</v>
      </c>
      <c r="V197" s="33">
        <v>120</v>
      </c>
      <c r="W197" s="29">
        <f t="shared" si="6"/>
        <v>0</v>
      </c>
      <c r="X197" s="5">
        <f t="shared" si="8"/>
        <v>0</v>
      </c>
      <c r="Y197" s="5">
        <f t="shared" si="7"/>
        <v>0</v>
      </c>
      <c r="DU197">
        <v>30.7</v>
      </c>
      <c r="DV197">
        <v>118</v>
      </c>
      <c r="DX197">
        <v>30.7</v>
      </c>
      <c r="DY197">
        <v>118</v>
      </c>
      <c r="DZ197">
        <v>30.7</v>
      </c>
      <c r="EA197">
        <v>118</v>
      </c>
      <c r="EB197">
        <v>30.7</v>
      </c>
      <c r="EC197">
        <v>118</v>
      </c>
      <c r="ED197">
        <v>30.7</v>
      </c>
      <c r="EE197">
        <v>118</v>
      </c>
      <c r="EF197">
        <v>30.7</v>
      </c>
      <c r="EG197">
        <v>118</v>
      </c>
    </row>
    <row r="198" spans="1:139">
      <c r="A198" s="3" t="s">
        <v>369</v>
      </c>
      <c r="B198" s="3" t="s">
        <v>370</v>
      </c>
      <c r="C198" s="3" t="s">
        <v>46</v>
      </c>
      <c r="D198" s="3"/>
      <c r="E198" s="3" t="s">
        <v>376</v>
      </c>
      <c r="F198" s="3" t="s">
        <v>373</v>
      </c>
      <c r="G198" s="3"/>
      <c r="H198" s="3" t="s">
        <v>374</v>
      </c>
      <c r="I198" s="3" t="s">
        <v>375</v>
      </c>
      <c r="J198" s="3" t="s">
        <v>43</v>
      </c>
      <c r="K198" s="3" t="s">
        <v>56</v>
      </c>
      <c r="L198" s="3" t="s">
        <v>45</v>
      </c>
      <c r="M198" s="4"/>
      <c r="N198" s="7"/>
      <c r="O198" s="7"/>
      <c r="P198" s="4"/>
      <c r="Q198" s="4"/>
      <c r="R198" s="4"/>
      <c r="S198" s="4"/>
      <c r="T198" s="27"/>
      <c r="U198" s="33">
        <v>48</v>
      </c>
      <c r="V198" s="33">
        <v>120</v>
      </c>
      <c r="W198" s="29">
        <f t="shared" si="6"/>
        <v>0</v>
      </c>
      <c r="X198" s="5">
        <f t="shared" si="8"/>
        <v>0</v>
      </c>
      <c r="Y198" s="5">
        <f t="shared" si="7"/>
        <v>0</v>
      </c>
      <c r="DU198">
        <v>30.7</v>
      </c>
      <c r="DV198">
        <v>118</v>
      </c>
      <c r="DX198">
        <v>30.7</v>
      </c>
      <c r="DY198">
        <v>118</v>
      </c>
      <c r="DZ198">
        <v>30.7</v>
      </c>
      <c r="EA198">
        <v>118</v>
      </c>
      <c r="EB198">
        <v>30.7</v>
      </c>
      <c r="EC198">
        <v>118</v>
      </c>
      <c r="ED198">
        <v>30.7</v>
      </c>
      <c r="EE198">
        <v>118</v>
      </c>
      <c r="EF198">
        <v>30.7</v>
      </c>
      <c r="EG198">
        <v>118</v>
      </c>
    </row>
    <row r="199" spans="1:139">
      <c r="A199" s="3" t="s">
        <v>369</v>
      </c>
      <c r="B199" s="3" t="s">
        <v>370</v>
      </c>
      <c r="C199" s="3" t="s">
        <v>48</v>
      </c>
      <c r="D199" s="3"/>
      <c r="E199" s="3" t="s">
        <v>377</v>
      </c>
      <c r="F199" s="3" t="s">
        <v>373</v>
      </c>
      <c r="G199" s="3"/>
      <c r="H199" s="3" t="s">
        <v>374</v>
      </c>
      <c r="I199" s="3" t="s">
        <v>375</v>
      </c>
      <c r="J199" s="3" t="s">
        <v>43</v>
      </c>
      <c r="K199" s="3" t="s">
        <v>56</v>
      </c>
      <c r="L199" s="3" t="s">
        <v>45</v>
      </c>
      <c r="M199" s="4"/>
      <c r="N199" s="7"/>
      <c r="O199" s="7"/>
      <c r="P199" s="4"/>
      <c r="Q199" s="4"/>
      <c r="R199" s="4"/>
      <c r="S199" s="4"/>
      <c r="T199" s="27"/>
      <c r="U199" s="33">
        <v>48</v>
      </c>
      <c r="V199" s="33">
        <v>120</v>
      </c>
      <c r="W199" s="29">
        <f t="shared" si="6"/>
        <v>0</v>
      </c>
      <c r="X199" s="5">
        <f t="shared" si="8"/>
        <v>0</v>
      </c>
      <c r="Y199" s="5">
        <f t="shared" si="7"/>
        <v>0</v>
      </c>
      <c r="DU199">
        <v>30.7</v>
      </c>
      <c r="DV199">
        <v>118</v>
      </c>
      <c r="DX199">
        <v>30.7</v>
      </c>
      <c r="DY199">
        <v>118</v>
      </c>
      <c r="DZ199">
        <v>30.7</v>
      </c>
      <c r="EA199">
        <v>118</v>
      </c>
      <c r="EB199">
        <v>30.7</v>
      </c>
      <c r="EC199">
        <v>118</v>
      </c>
      <c r="ED199">
        <v>30.7</v>
      </c>
      <c r="EE199">
        <v>118</v>
      </c>
      <c r="EF199">
        <v>30.7</v>
      </c>
      <c r="EG199">
        <v>118</v>
      </c>
    </row>
    <row r="200" spans="1:139">
      <c r="A200" s="3" t="s">
        <v>369</v>
      </c>
      <c r="B200" s="3" t="s">
        <v>370</v>
      </c>
      <c r="C200" s="3" t="s">
        <v>50</v>
      </c>
      <c r="D200" s="3"/>
      <c r="E200" s="3" t="s">
        <v>378</v>
      </c>
      <c r="F200" s="3" t="s">
        <v>373</v>
      </c>
      <c r="G200" s="3"/>
      <c r="H200" s="3" t="s">
        <v>374</v>
      </c>
      <c r="I200" s="3" t="s">
        <v>375</v>
      </c>
      <c r="J200" s="3" t="s">
        <v>43</v>
      </c>
      <c r="K200" s="3" t="s">
        <v>56</v>
      </c>
      <c r="L200" s="3" t="s">
        <v>45</v>
      </c>
      <c r="M200" s="4"/>
      <c r="N200" s="7"/>
      <c r="O200" s="7"/>
      <c r="P200" s="4"/>
      <c r="Q200" s="4"/>
      <c r="R200" s="4"/>
      <c r="S200" s="4"/>
      <c r="T200" s="27"/>
      <c r="U200" s="33">
        <v>48</v>
      </c>
      <c r="V200" s="33">
        <v>120</v>
      </c>
      <c r="W200" s="29">
        <f t="shared" ref="W200:W263" si="9">(SUM(M200:T200))</f>
        <v>0</v>
      </c>
      <c r="X200" s="5">
        <f t="shared" si="8"/>
        <v>0</v>
      </c>
      <c r="Y200" s="5">
        <f t="shared" si="7"/>
        <v>0</v>
      </c>
      <c r="DU200">
        <v>30.7</v>
      </c>
      <c r="DV200">
        <v>118</v>
      </c>
      <c r="DX200">
        <v>30.7</v>
      </c>
      <c r="DY200">
        <v>118</v>
      </c>
      <c r="DZ200">
        <v>30.7</v>
      </c>
      <c r="EA200">
        <v>118</v>
      </c>
      <c r="EB200">
        <v>30.7</v>
      </c>
      <c r="EC200">
        <v>118</v>
      </c>
      <c r="ED200">
        <v>30.7</v>
      </c>
      <c r="EE200">
        <v>118</v>
      </c>
      <c r="EF200">
        <v>30.7</v>
      </c>
      <c r="EG200">
        <v>118</v>
      </c>
    </row>
    <row r="201" spans="1:139">
      <c r="A201" s="3" t="s">
        <v>379</v>
      </c>
      <c r="B201" s="3" t="s">
        <v>380</v>
      </c>
      <c r="C201" s="3" t="s">
        <v>371</v>
      </c>
      <c r="D201" s="3"/>
      <c r="E201" s="3" t="s">
        <v>381</v>
      </c>
      <c r="F201" s="3" t="s">
        <v>373</v>
      </c>
      <c r="G201" s="3"/>
      <c r="H201" s="3" t="s">
        <v>374</v>
      </c>
      <c r="I201" s="3" t="s">
        <v>382</v>
      </c>
      <c r="J201" s="3" t="s">
        <v>43</v>
      </c>
      <c r="K201" s="3" t="s">
        <v>56</v>
      </c>
      <c r="L201" s="3" t="s">
        <v>87</v>
      </c>
      <c r="M201" s="4"/>
      <c r="N201" s="7"/>
      <c r="O201" s="4"/>
      <c r="P201" s="4"/>
      <c r="Q201" s="4"/>
      <c r="R201" s="4"/>
      <c r="S201" s="4"/>
      <c r="T201" s="27"/>
      <c r="U201" s="33">
        <v>52</v>
      </c>
      <c r="V201" s="33">
        <v>130</v>
      </c>
      <c r="W201" s="29">
        <f t="shared" si="9"/>
        <v>0</v>
      </c>
      <c r="X201" s="5">
        <f t="shared" si="8"/>
        <v>0</v>
      </c>
      <c r="Y201" s="5">
        <f t="shared" ref="Y201:Y264" si="10">W201*V201</f>
        <v>0</v>
      </c>
      <c r="DU201">
        <v>33.299999999999997</v>
      </c>
      <c r="DV201">
        <v>128</v>
      </c>
      <c r="DX201">
        <v>33.299999999999997</v>
      </c>
      <c r="DY201">
        <v>128</v>
      </c>
      <c r="DZ201">
        <v>33.299999999999997</v>
      </c>
      <c r="EA201">
        <v>128</v>
      </c>
      <c r="EB201">
        <v>33.299999999999997</v>
      </c>
      <c r="EC201">
        <v>128</v>
      </c>
      <c r="ED201">
        <v>33.299999999999997</v>
      </c>
      <c r="EE201">
        <v>128</v>
      </c>
      <c r="EF201">
        <v>33.299999999999997</v>
      </c>
      <c r="EG201">
        <v>128</v>
      </c>
      <c r="EH201">
        <v>33.299999999999997</v>
      </c>
      <c r="EI201">
        <v>128</v>
      </c>
    </row>
    <row r="202" spans="1:139">
      <c r="A202" s="3" t="s">
        <v>379</v>
      </c>
      <c r="B202" s="3" t="s">
        <v>380</v>
      </c>
      <c r="C202" s="3" t="s">
        <v>46</v>
      </c>
      <c r="D202" s="3"/>
      <c r="E202" s="3" t="s">
        <v>383</v>
      </c>
      <c r="F202" s="3" t="s">
        <v>373</v>
      </c>
      <c r="G202" s="3"/>
      <c r="H202" s="3" t="s">
        <v>374</v>
      </c>
      <c r="I202" s="3" t="s">
        <v>382</v>
      </c>
      <c r="J202" s="3" t="s">
        <v>43</v>
      </c>
      <c r="K202" s="3" t="s">
        <v>56</v>
      </c>
      <c r="L202" s="3" t="s">
        <v>87</v>
      </c>
      <c r="M202" s="4"/>
      <c r="N202" s="7"/>
      <c r="O202" s="4"/>
      <c r="P202" s="4"/>
      <c r="Q202" s="4"/>
      <c r="R202" s="4"/>
      <c r="S202" s="4"/>
      <c r="T202" s="27"/>
      <c r="U202" s="33">
        <v>52</v>
      </c>
      <c r="V202" s="33">
        <v>130</v>
      </c>
      <c r="W202" s="29">
        <f t="shared" si="9"/>
        <v>0</v>
      </c>
      <c r="X202" s="5">
        <f t="shared" ref="X202:X265" si="11">W202*U202</f>
        <v>0</v>
      </c>
      <c r="Y202" s="5">
        <f t="shared" si="10"/>
        <v>0</v>
      </c>
      <c r="DU202">
        <v>33.299999999999997</v>
      </c>
      <c r="DV202">
        <v>128</v>
      </c>
      <c r="DX202">
        <v>33.299999999999997</v>
      </c>
      <c r="DY202">
        <v>128</v>
      </c>
      <c r="DZ202">
        <v>33.299999999999997</v>
      </c>
      <c r="EA202">
        <v>128</v>
      </c>
      <c r="EB202">
        <v>33.299999999999997</v>
      </c>
      <c r="EC202">
        <v>128</v>
      </c>
      <c r="ED202">
        <v>33.299999999999997</v>
      </c>
      <c r="EE202">
        <v>128</v>
      </c>
      <c r="EF202">
        <v>33.299999999999997</v>
      </c>
      <c r="EG202">
        <v>128</v>
      </c>
      <c r="EH202">
        <v>33.299999999999997</v>
      </c>
      <c r="EI202">
        <v>128</v>
      </c>
    </row>
    <row r="203" spans="1:139">
      <c r="A203" s="3" t="s">
        <v>379</v>
      </c>
      <c r="B203" s="3" t="s">
        <v>380</v>
      </c>
      <c r="C203" s="3" t="s">
        <v>48</v>
      </c>
      <c r="D203" s="3"/>
      <c r="E203" s="3" t="s">
        <v>384</v>
      </c>
      <c r="F203" s="3" t="s">
        <v>373</v>
      </c>
      <c r="G203" s="3"/>
      <c r="H203" s="3" t="s">
        <v>374</v>
      </c>
      <c r="I203" s="3" t="s">
        <v>382</v>
      </c>
      <c r="J203" s="3" t="s">
        <v>43</v>
      </c>
      <c r="K203" s="3" t="s">
        <v>56</v>
      </c>
      <c r="L203" s="3" t="s">
        <v>87</v>
      </c>
      <c r="M203" s="4"/>
      <c r="N203" s="7"/>
      <c r="O203" s="4"/>
      <c r="P203" s="4"/>
      <c r="Q203" s="4"/>
      <c r="R203" s="4"/>
      <c r="S203" s="4"/>
      <c r="T203" s="27"/>
      <c r="U203" s="33">
        <v>52</v>
      </c>
      <c r="V203" s="33">
        <v>130</v>
      </c>
      <c r="W203" s="29">
        <f t="shared" si="9"/>
        <v>0</v>
      </c>
      <c r="X203" s="5">
        <f t="shared" si="11"/>
        <v>0</v>
      </c>
      <c r="Y203" s="5">
        <f t="shared" si="10"/>
        <v>0</v>
      </c>
      <c r="DU203">
        <v>33.299999999999997</v>
      </c>
      <c r="DV203">
        <v>128</v>
      </c>
      <c r="DX203">
        <v>33.299999999999997</v>
      </c>
      <c r="DY203">
        <v>128</v>
      </c>
      <c r="DZ203">
        <v>33.299999999999997</v>
      </c>
      <c r="EA203">
        <v>128</v>
      </c>
      <c r="EB203">
        <v>33.299999999999997</v>
      </c>
      <c r="EC203">
        <v>128</v>
      </c>
      <c r="ED203">
        <v>33.299999999999997</v>
      </c>
      <c r="EE203">
        <v>128</v>
      </c>
      <c r="EF203">
        <v>33.299999999999997</v>
      </c>
      <c r="EG203">
        <v>128</v>
      </c>
      <c r="EH203">
        <v>33.299999999999997</v>
      </c>
      <c r="EI203">
        <v>128</v>
      </c>
    </row>
    <row r="204" spans="1:139">
      <c r="A204" s="3" t="s">
        <v>379</v>
      </c>
      <c r="B204" s="3" t="s">
        <v>380</v>
      </c>
      <c r="C204" s="3" t="s">
        <v>50</v>
      </c>
      <c r="D204" s="3"/>
      <c r="E204" s="3" t="s">
        <v>385</v>
      </c>
      <c r="F204" s="3" t="s">
        <v>373</v>
      </c>
      <c r="G204" s="3"/>
      <c r="H204" s="3" t="s">
        <v>374</v>
      </c>
      <c r="I204" s="3" t="s">
        <v>382</v>
      </c>
      <c r="J204" s="3" t="s">
        <v>43</v>
      </c>
      <c r="K204" s="3" t="s">
        <v>56</v>
      </c>
      <c r="L204" s="3" t="s">
        <v>87</v>
      </c>
      <c r="M204" s="4"/>
      <c r="N204" s="7"/>
      <c r="O204" s="4"/>
      <c r="P204" s="4"/>
      <c r="Q204" s="4"/>
      <c r="R204" s="4"/>
      <c r="S204" s="4"/>
      <c r="T204" s="27"/>
      <c r="U204" s="33">
        <v>52</v>
      </c>
      <c r="V204" s="33">
        <v>130</v>
      </c>
      <c r="W204" s="29">
        <f t="shared" si="9"/>
        <v>0</v>
      </c>
      <c r="X204" s="5">
        <f t="shared" si="11"/>
        <v>0</v>
      </c>
      <c r="Y204" s="5">
        <f t="shared" si="10"/>
        <v>0</v>
      </c>
      <c r="DU204">
        <v>33.299999999999997</v>
      </c>
      <c r="DV204">
        <v>128</v>
      </c>
      <c r="DX204">
        <v>33.299999999999997</v>
      </c>
      <c r="DY204">
        <v>128</v>
      </c>
      <c r="DZ204">
        <v>33.299999999999997</v>
      </c>
      <c r="EA204">
        <v>128</v>
      </c>
      <c r="EB204">
        <v>33.299999999999997</v>
      </c>
      <c r="EC204">
        <v>128</v>
      </c>
      <c r="ED204">
        <v>33.299999999999997</v>
      </c>
      <c r="EE204">
        <v>128</v>
      </c>
      <c r="EF204">
        <v>33.299999999999997</v>
      </c>
      <c r="EG204">
        <v>128</v>
      </c>
      <c r="EH204">
        <v>33.299999999999997</v>
      </c>
      <c r="EI204">
        <v>128</v>
      </c>
    </row>
    <row r="205" spans="1:139">
      <c r="A205" s="3" t="s">
        <v>386</v>
      </c>
      <c r="B205" s="3" t="s">
        <v>387</v>
      </c>
      <c r="C205" s="3" t="s">
        <v>371</v>
      </c>
      <c r="D205" s="3"/>
      <c r="E205" s="3" t="s">
        <v>388</v>
      </c>
      <c r="F205" s="3" t="s">
        <v>373</v>
      </c>
      <c r="G205" s="3"/>
      <c r="H205" s="3" t="s">
        <v>374</v>
      </c>
      <c r="I205" s="3" t="s">
        <v>389</v>
      </c>
      <c r="J205" s="3" t="s">
        <v>43</v>
      </c>
      <c r="K205" s="3" t="s">
        <v>56</v>
      </c>
      <c r="L205" s="3" t="s">
        <v>45</v>
      </c>
      <c r="M205" s="4"/>
      <c r="N205" s="7"/>
      <c r="O205" s="7"/>
      <c r="P205" s="4"/>
      <c r="Q205" s="4"/>
      <c r="R205" s="4"/>
      <c r="S205" s="4"/>
      <c r="T205" s="27"/>
      <c r="U205" s="33">
        <v>56</v>
      </c>
      <c r="V205" s="33">
        <v>140</v>
      </c>
      <c r="W205" s="29">
        <f t="shared" si="9"/>
        <v>0</v>
      </c>
      <c r="X205" s="5">
        <f t="shared" si="11"/>
        <v>0</v>
      </c>
      <c r="Y205" s="5">
        <f t="shared" si="10"/>
        <v>0</v>
      </c>
      <c r="DU205">
        <v>35.9</v>
      </c>
      <c r="DV205">
        <v>138</v>
      </c>
      <c r="DX205">
        <v>35.9</v>
      </c>
      <c r="DY205">
        <v>138</v>
      </c>
      <c r="DZ205">
        <v>35.9</v>
      </c>
      <c r="EA205">
        <v>138</v>
      </c>
      <c r="EB205">
        <v>35.9</v>
      </c>
      <c r="EC205">
        <v>138</v>
      </c>
      <c r="ED205">
        <v>35.9</v>
      </c>
      <c r="EE205">
        <v>138</v>
      </c>
      <c r="EF205">
        <v>35.9</v>
      </c>
      <c r="EG205">
        <v>138</v>
      </c>
    </row>
    <row r="206" spans="1:139">
      <c r="A206" s="3" t="s">
        <v>386</v>
      </c>
      <c r="B206" s="3" t="s">
        <v>387</v>
      </c>
      <c r="C206" s="3" t="s">
        <v>46</v>
      </c>
      <c r="D206" s="3"/>
      <c r="E206" s="3" t="s">
        <v>390</v>
      </c>
      <c r="F206" s="3" t="s">
        <v>373</v>
      </c>
      <c r="G206" s="3"/>
      <c r="H206" s="3" t="s">
        <v>374</v>
      </c>
      <c r="I206" s="3" t="s">
        <v>389</v>
      </c>
      <c r="J206" s="3" t="s">
        <v>43</v>
      </c>
      <c r="K206" s="3" t="s">
        <v>56</v>
      </c>
      <c r="L206" s="3" t="s">
        <v>45</v>
      </c>
      <c r="M206" s="4"/>
      <c r="N206" s="7"/>
      <c r="O206" s="7"/>
      <c r="P206" s="4"/>
      <c r="Q206" s="4"/>
      <c r="R206" s="4"/>
      <c r="S206" s="4"/>
      <c r="T206" s="27"/>
      <c r="U206" s="33">
        <v>56</v>
      </c>
      <c r="V206" s="33">
        <v>140</v>
      </c>
      <c r="W206" s="29">
        <f t="shared" si="9"/>
        <v>0</v>
      </c>
      <c r="X206" s="5">
        <f t="shared" si="11"/>
        <v>0</v>
      </c>
      <c r="Y206" s="5">
        <f t="shared" si="10"/>
        <v>0</v>
      </c>
      <c r="DU206">
        <v>35.9</v>
      </c>
      <c r="DV206">
        <v>138</v>
      </c>
      <c r="DX206">
        <v>35.9</v>
      </c>
      <c r="DY206">
        <v>138</v>
      </c>
      <c r="DZ206">
        <v>35.9</v>
      </c>
      <c r="EA206">
        <v>138</v>
      </c>
      <c r="EB206">
        <v>35.9</v>
      </c>
      <c r="EC206">
        <v>138</v>
      </c>
      <c r="ED206">
        <v>35.9</v>
      </c>
      <c r="EE206">
        <v>138</v>
      </c>
      <c r="EF206">
        <v>35.9</v>
      </c>
      <c r="EG206">
        <v>138</v>
      </c>
    </row>
    <row r="207" spans="1:139">
      <c r="A207" s="3" t="s">
        <v>386</v>
      </c>
      <c r="B207" s="3" t="s">
        <v>387</v>
      </c>
      <c r="C207" s="3" t="s">
        <v>48</v>
      </c>
      <c r="D207" s="3"/>
      <c r="E207" s="3" t="s">
        <v>391</v>
      </c>
      <c r="F207" s="3" t="s">
        <v>373</v>
      </c>
      <c r="G207" s="3"/>
      <c r="H207" s="3" t="s">
        <v>374</v>
      </c>
      <c r="I207" s="3" t="s">
        <v>389</v>
      </c>
      <c r="J207" s="3" t="s">
        <v>43</v>
      </c>
      <c r="K207" s="3" t="s">
        <v>56</v>
      </c>
      <c r="L207" s="3" t="s">
        <v>45</v>
      </c>
      <c r="M207" s="4"/>
      <c r="N207" s="7"/>
      <c r="O207" s="7"/>
      <c r="P207" s="4"/>
      <c r="Q207" s="4"/>
      <c r="R207" s="4"/>
      <c r="S207" s="4"/>
      <c r="T207" s="27"/>
      <c r="U207" s="33">
        <v>56</v>
      </c>
      <c r="V207" s="33">
        <v>140</v>
      </c>
      <c r="W207" s="29">
        <f t="shared" si="9"/>
        <v>0</v>
      </c>
      <c r="X207" s="5">
        <f t="shared" si="11"/>
        <v>0</v>
      </c>
      <c r="Y207" s="5">
        <f t="shared" si="10"/>
        <v>0</v>
      </c>
      <c r="DU207">
        <v>35.9</v>
      </c>
      <c r="DV207">
        <v>138</v>
      </c>
      <c r="DX207">
        <v>35.9</v>
      </c>
      <c r="DY207">
        <v>138</v>
      </c>
      <c r="DZ207">
        <v>35.9</v>
      </c>
      <c r="EA207">
        <v>138</v>
      </c>
      <c r="EB207">
        <v>35.9</v>
      </c>
      <c r="EC207">
        <v>138</v>
      </c>
      <c r="ED207">
        <v>35.9</v>
      </c>
      <c r="EE207">
        <v>138</v>
      </c>
      <c r="EF207">
        <v>35.9</v>
      </c>
      <c r="EG207">
        <v>138</v>
      </c>
    </row>
    <row r="208" spans="1:139">
      <c r="A208" s="3" t="s">
        <v>386</v>
      </c>
      <c r="B208" s="3" t="s">
        <v>387</v>
      </c>
      <c r="C208" s="3" t="s">
        <v>50</v>
      </c>
      <c r="D208" s="3"/>
      <c r="E208" s="3" t="s">
        <v>392</v>
      </c>
      <c r="F208" s="3" t="s">
        <v>373</v>
      </c>
      <c r="G208" s="3"/>
      <c r="H208" s="3" t="s">
        <v>374</v>
      </c>
      <c r="I208" s="3" t="s">
        <v>389</v>
      </c>
      <c r="J208" s="3" t="s">
        <v>43</v>
      </c>
      <c r="K208" s="3" t="s">
        <v>56</v>
      </c>
      <c r="L208" s="3" t="s">
        <v>45</v>
      </c>
      <c r="M208" s="4"/>
      <c r="N208" s="7"/>
      <c r="O208" s="7"/>
      <c r="P208" s="4"/>
      <c r="Q208" s="4"/>
      <c r="R208" s="4"/>
      <c r="S208" s="4"/>
      <c r="T208" s="27"/>
      <c r="U208" s="33">
        <v>56</v>
      </c>
      <c r="V208" s="33">
        <v>140</v>
      </c>
      <c r="W208" s="29">
        <f t="shared" si="9"/>
        <v>0</v>
      </c>
      <c r="X208" s="5">
        <f t="shared" si="11"/>
        <v>0</v>
      </c>
      <c r="Y208" s="5">
        <f t="shared" si="10"/>
        <v>0</v>
      </c>
      <c r="DU208">
        <v>35.9</v>
      </c>
      <c r="DV208">
        <v>138</v>
      </c>
      <c r="DX208">
        <v>35.9</v>
      </c>
      <c r="DY208">
        <v>138</v>
      </c>
      <c r="DZ208">
        <v>35.9</v>
      </c>
      <c r="EA208">
        <v>138</v>
      </c>
      <c r="EB208">
        <v>35.9</v>
      </c>
      <c r="EC208">
        <v>138</v>
      </c>
      <c r="ED208">
        <v>35.9</v>
      </c>
      <c r="EE208">
        <v>138</v>
      </c>
      <c r="EF208">
        <v>35.9</v>
      </c>
      <c r="EG208">
        <v>138</v>
      </c>
    </row>
    <row r="209" spans="1:139">
      <c r="A209" s="3" t="s">
        <v>393</v>
      </c>
      <c r="B209" s="3" t="s">
        <v>394</v>
      </c>
      <c r="C209" s="3" t="s">
        <v>371</v>
      </c>
      <c r="D209" s="3"/>
      <c r="E209" s="3" t="s">
        <v>395</v>
      </c>
      <c r="F209" s="3" t="s">
        <v>373</v>
      </c>
      <c r="G209" s="3"/>
      <c r="H209" s="3" t="s">
        <v>374</v>
      </c>
      <c r="I209" s="3" t="s">
        <v>396</v>
      </c>
      <c r="J209" s="3" t="s">
        <v>43</v>
      </c>
      <c r="K209" s="3" t="s">
        <v>56</v>
      </c>
      <c r="L209" s="3" t="s">
        <v>98</v>
      </c>
      <c r="M209" s="4"/>
      <c r="N209" s="7"/>
      <c r="O209" s="7"/>
      <c r="P209" s="4"/>
      <c r="Q209" s="4"/>
      <c r="R209" s="4"/>
      <c r="S209" s="4"/>
      <c r="T209" s="7"/>
      <c r="U209" s="33">
        <v>48</v>
      </c>
      <c r="V209" s="33">
        <v>120</v>
      </c>
      <c r="W209" s="29">
        <f t="shared" si="9"/>
        <v>0</v>
      </c>
      <c r="X209" s="5">
        <f t="shared" si="11"/>
        <v>0</v>
      </c>
      <c r="Y209" s="5">
        <f t="shared" si="10"/>
        <v>0</v>
      </c>
      <c r="DU209">
        <v>30.7</v>
      </c>
      <c r="DV209">
        <v>118</v>
      </c>
      <c r="DX209">
        <v>30.7</v>
      </c>
      <c r="DY209">
        <v>118</v>
      </c>
      <c r="DZ209">
        <v>30.7</v>
      </c>
      <c r="EA209">
        <v>118</v>
      </c>
      <c r="EB209">
        <v>30.7</v>
      </c>
      <c r="EC209">
        <v>118</v>
      </c>
      <c r="ED209">
        <v>30.7</v>
      </c>
      <c r="EE209">
        <v>118</v>
      </c>
    </row>
    <row r="210" spans="1:139">
      <c r="A210" s="3" t="s">
        <v>393</v>
      </c>
      <c r="B210" s="3" t="s">
        <v>394</v>
      </c>
      <c r="C210" s="3" t="s">
        <v>46</v>
      </c>
      <c r="D210" s="3"/>
      <c r="E210" s="3" t="s">
        <v>397</v>
      </c>
      <c r="F210" s="3" t="s">
        <v>373</v>
      </c>
      <c r="G210" s="3"/>
      <c r="H210" s="3" t="s">
        <v>374</v>
      </c>
      <c r="I210" s="3" t="s">
        <v>396</v>
      </c>
      <c r="J210" s="3" t="s">
        <v>43</v>
      </c>
      <c r="K210" s="3" t="s">
        <v>56</v>
      </c>
      <c r="L210" s="3" t="s">
        <v>98</v>
      </c>
      <c r="M210" s="4"/>
      <c r="N210" s="7"/>
      <c r="O210" s="7"/>
      <c r="P210" s="4"/>
      <c r="Q210" s="4"/>
      <c r="R210" s="4"/>
      <c r="S210" s="4"/>
      <c r="T210" s="7"/>
      <c r="U210" s="33">
        <v>48</v>
      </c>
      <c r="V210" s="33">
        <v>120</v>
      </c>
      <c r="W210" s="29">
        <f t="shared" si="9"/>
        <v>0</v>
      </c>
      <c r="X210" s="5">
        <f t="shared" si="11"/>
        <v>0</v>
      </c>
      <c r="Y210" s="5">
        <f t="shared" si="10"/>
        <v>0</v>
      </c>
      <c r="DU210">
        <v>30.7</v>
      </c>
      <c r="DV210">
        <v>118</v>
      </c>
      <c r="DX210">
        <v>30.7</v>
      </c>
      <c r="DY210">
        <v>118</v>
      </c>
      <c r="DZ210">
        <v>30.7</v>
      </c>
      <c r="EA210">
        <v>118</v>
      </c>
      <c r="EB210">
        <v>30.7</v>
      </c>
      <c r="EC210">
        <v>118</v>
      </c>
      <c r="ED210">
        <v>30.7</v>
      </c>
      <c r="EE210">
        <v>118</v>
      </c>
    </row>
    <row r="211" spans="1:139">
      <c r="A211" s="3" t="s">
        <v>393</v>
      </c>
      <c r="B211" s="3" t="s">
        <v>394</v>
      </c>
      <c r="C211" s="3" t="s">
        <v>48</v>
      </c>
      <c r="D211" s="3"/>
      <c r="E211" s="3" t="s">
        <v>398</v>
      </c>
      <c r="F211" s="3" t="s">
        <v>373</v>
      </c>
      <c r="G211" s="3"/>
      <c r="H211" s="3" t="s">
        <v>374</v>
      </c>
      <c r="I211" s="3" t="s">
        <v>396</v>
      </c>
      <c r="J211" s="3" t="s">
        <v>43</v>
      </c>
      <c r="K211" s="3" t="s">
        <v>56</v>
      </c>
      <c r="L211" s="3" t="s">
        <v>98</v>
      </c>
      <c r="M211" s="4"/>
      <c r="N211" s="7"/>
      <c r="O211" s="7"/>
      <c r="P211" s="4"/>
      <c r="Q211" s="4"/>
      <c r="R211" s="4"/>
      <c r="S211" s="4"/>
      <c r="T211" s="7"/>
      <c r="U211" s="33">
        <v>48</v>
      </c>
      <c r="V211" s="33">
        <v>120</v>
      </c>
      <c r="W211" s="29">
        <f t="shared" si="9"/>
        <v>0</v>
      </c>
      <c r="X211" s="5">
        <f t="shared" si="11"/>
        <v>0</v>
      </c>
      <c r="Y211" s="5">
        <f t="shared" si="10"/>
        <v>0</v>
      </c>
      <c r="DU211">
        <v>30.7</v>
      </c>
      <c r="DV211">
        <v>118</v>
      </c>
      <c r="DX211">
        <v>30.7</v>
      </c>
      <c r="DY211">
        <v>118</v>
      </c>
      <c r="DZ211">
        <v>30.7</v>
      </c>
      <c r="EA211">
        <v>118</v>
      </c>
      <c r="EB211">
        <v>30.7</v>
      </c>
      <c r="EC211">
        <v>118</v>
      </c>
      <c r="ED211">
        <v>30.7</v>
      </c>
      <c r="EE211">
        <v>118</v>
      </c>
    </row>
    <row r="212" spans="1:139">
      <c r="A212" s="3" t="s">
        <v>393</v>
      </c>
      <c r="B212" s="3" t="s">
        <v>394</v>
      </c>
      <c r="C212" s="3" t="s">
        <v>50</v>
      </c>
      <c r="D212" s="3"/>
      <c r="E212" s="3" t="s">
        <v>399</v>
      </c>
      <c r="F212" s="3" t="s">
        <v>373</v>
      </c>
      <c r="G212" s="3"/>
      <c r="H212" s="3" t="s">
        <v>374</v>
      </c>
      <c r="I212" s="3" t="s">
        <v>396</v>
      </c>
      <c r="J212" s="3" t="s">
        <v>43</v>
      </c>
      <c r="K212" s="3" t="s">
        <v>56</v>
      </c>
      <c r="L212" s="3" t="s">
        <v>98</v>
      </c>
      <c r="M212" s="4"/>
      <c r="N212" s="7"/>
      <c r="O212" s="7"/>
      <c r="P212" s="4"/>
      <c r="Q212" s="4"/>
      <c r="R212" s="4"/>
      <c r="S212" s="4"/>
      <c r="T212" s="7"/>
      <c r="U212" s="33">
        <v>48</v>
      </c>
      <c r="V212" s="33">
        <v>120</v>
      </c>
      <c r="W212" s="29">
        <f t="shared" si="9"/>
        <v>0</v>
      </c>
      <c r="X212" s="5">
        <f t="shared" si="11"/>
        <v>0</v>
      </c>
      <c r="Y212" s="5">
        <f t="shared" si="10"/>
        <v>0</v>
      </c>
      <c r="DU212">
        <v>30.7</v>
      </c>
      <c r="DV212">
        <v>118</v>
      </c>
      <c r="DX212">
        <v>30.7</v>
      </c>
      <c r="DY212">
        <v>118</v>
      </c>
      <c r="DZ212">
        <v>30.7</v>
      </c>
      <c r="EA212">
        <v>118</v>
      </c>
      <c r="EB212">
        <v>30.7</v>
      </c>
      <c r="EC212">
        <v>118</v>
      </c>
      <c r="ED212">
        <v>30.7</v>
      </c>
      <c r="EE212">
        <v>118</v>
      </c>
    </row>
    <row r="213" spans="1:139">
      <c r="A213" s="3" t="s">
        <v>400</v>
      </c>
      <c r="B213" s="3" t="s">
        <v>401</v>
      </c>
      <c r="C213" s="3" t="s">
        <v>402</v>
      </c>
      <c r="D213" s="3"/>
      <c r="E213" s="3" t="s">
        <v>403</v>
      </c>
      <c r="F213" s="3" t="s">
        <v>404</v>
      </c>
      <c r="G213" s="3"/>
      <c r="H213" s="3" t="s">
        <v>405</v>
      </c>
      <c r="I213" s="3" t="s">
        <v>406</v>
      </c>
      <c r="J213" s="3" t="s">
        <v>43</v>
      </c>
      <c r="K213" s="3" t="s">
        <v>56</v>
      </c>
      <c r="L213" s="3" t="s">
        <v>87</v>
      </c>
      <c r="M213" s="4"/>
      <c r="N213" s="7"/>
      <c r="O213" s="4"/>
      <c r="P213" s="4"/>
      <c r="Q213" s="4"/>
      <c r="R213" s="4"/>
      <c r="S213" s="4"/>
      <c r="T213" s="27"/>
      <c r="U213" s="33">
        <v>48</v>
      </c>
      <c r="V213" s="33">
        <v>120</v>
      </c>
      <c r="W213" s="29">
        <f t="shared" si="9"/>
        <v>0</v>
      </c>
      <c r="X213" s="5">
        <f t="shared" si="11"/>
        <v>0</v>
      </c>
      <c r="Y213" s="5">
        <f t="shared" si="10"/>
        <v>0</v>
      </c>
      <c r="DU213">
        <v>30.7</v>
      </c>
      <c r="DV213">
        <v>118</v>
      </c>
      <c r="DX213">
        <v>30.7</v>
      </c>
      <c r="DY213">
        <v>118</v>
      </c>
      <c r="DZ213">
        <v>30.7</v>
      </c>
      <c r="EA213">
        <v>118</v>
      </c>
      <c r="EB213">
        <v>30.7</v>
      </c>
      <c r="EC213">
        <v>118</v>
      </c>
      <c r="ED213">
        <v>30.7</v>
      </c>
      <c r="EE213">
        <v>118</v>
      </c>
      <c r="EF213">
        <v>30.7</v>
      </c>
      <c r="EG213">
        <v>118</v>
      </c>
      <c r="EH213">
        <v>30.7</v>
      </c>
      <c r="EI213">
        <v>118</v>
      </c>
    </row>
    <row r="214" spans="1:139">
      <c r="A214" s="3" t="s">
        <v>400</v>
      </c>
      <c r="B214" s="3" t="s">
        <v>401</v>
      </c>
      <c r="C214" s="3" t="s">
        <v>407</v>
      </c>
      <c r="D214" s="3"/>
      <c r="E214" s="3" t="s">
        <v>408</v>
      </c>
      <c r="F214" s="3" t="s">
        <v>404</v>
      </c>
      <c r="G214" s="3"/>
      <c r="H214" s="3" t="s">
        <v>405</v>
      </c>
      <c r="I214" s="3" t="s">
        <v>406</v>
      </c>
      <c r="J214" s="3" t="s">
        <v>43</v>
      </c>
      <c r="K214" s="3" t="s">
        <v>56</v>
      </c>
      <c r="L214" s="3" t="s">
        <v>87</v>
      </c>
      <c r="M214" s="4"/>
      <c r="N214" s="7"/>
      <c r="O214" s="4"/>
      <c r="P214" s="4"/>
      <c r="Q214" s="4"/>
      <c r="R214" s="4"/>
      <c r="S214" s="4"/>
      <c r="T214" s="27"/>
      <c r="U214" s="33">
        <v>48</v>
      </c>
      <c r="V214" s="33">
        <v>120</v>
      </c>
      <c r="W214" s="29">
        <f t="shared" si="9"/>
        <v>0</v>
      </c>
      <c r="X214" s="5">
        <f t="shared" si="11"/>
        <v>0</v>
      </c>
      <c r="Y214" s="5">
        <f t="shared" si="10"/>
        <v>0</v>
      </c>
      <c r="DU214">
        <v>30.7</v>
      </c>
      <c r="DV214">
        <v>118</v>
      </c>
      <c r="DX214">
        <v>30.7</v>
      </c>
      <c r="DY214">
        <v>118</v>
      </c>
      <c r="DZ214">
        <v>30.7</v>
      </c>
      <c r="EA214">
        <v>118</v>
      </c>
      <c r="EB214">
        <v>30.7</v>
      </c>
      <c r="EC214">
        <v>118</v>
      </c>
      <c r="ED214">
        <v>30.7</v>
      </c>
      <c r="EE214">
        <v>118</v>
      </c>
      <c r="EF214">
        <v>30.7</v>
      </c>
      <c r="EG214">
        <v>118</v>
      </c>
      <c r="EH214">
        <v>30.7</v>
      </c>
      <c r="EI214">
        <v>118</v>
      </c>
    </row>
    <row r="215" spans="1:139">
      <c r="A215" s="3" t="s">
        <v>400</v>
      </c>
      <c r="B215" s="3" t="s">
        <v>401</v>
      </c>
      <c r="C215" s="3" t="s">
        <v>50</v>
      </c>
      <c r="D215" s="3"/>
      <c r="E215" s="3" t="s">
        <v>409</v>
      </c>
      <c r="F215" s="3" t="s">
        <v>404</v>
      </c>
      <c r="G215" s="3"/>
      <c r="H215" s="3" t="s">
        <v>405</v>
      </c>
      <c r="I215" s="3" t="s">
        <v>406</v>
      </c>
      <c r="J215" s="3" t="s">
        <v>43</v>
      </c>
      <c r="K215" s="3" t="s">
        <v>56</v>
      </c>
      <c r="L215" s="3" t="s">
        <v>87</v>
      </c>
      <c r="M215" s="4"/>
      <c r="N215" s="7"/>
      <c r="O215" s="4"/>
      <c r="P215" s="4"/>
      <c r="Q215" s="4"/>
      <c r="R215" s="4"/>
      <c r="S215" s="4"/>
      <c r="T215" s="27"/>
      <c r="U215" s="33">
        <v>48</v>
      </c>
      <c r="V215" s="33">
        <v>120</v>
      </c>
      <c r="W215" s="29">
        <f t="shared" si="9"/>
        <v>0</v>
      </c>
      <c r="X215" s="5">
        <f t="shared" si="11"/>
        <v>0</v>
      </c>
      <c r="Y215" s="5">
        <f t="shared" si="10"/>
        <v>0</v>
      </c>
      <c r="DU215">
        <v>30.7</v>
      </c>
      <c r="DV215">
        <v>118</v>
      </c>
      <c r="DX215">
        <v>30.7</v>
      </c>
      <c r="DY215">
        <v>118</v>
      </c>
      <c r="DZ215">
        <v>30.7</v>
      </c>
      <c r="EA215">
        <v>118</v>
      </c>
      <c r="EB215">
        <v>30.7</v>
      </c>
      <c r="EC215">
        <v>118</v>
      </c>
      <c r="ED215">
        <v>30.7</v>
      </c>
      <c r="EE215">
        <v>118</v>
      </c>
      <c r="EF215">
        <v>30.7</v>
      </c>
      <c r="EG215">
        <v>118</v>
      </c>
      <c r="EH215">
        <v>30.7</v>
      </c>
      <c r="EI215">
        <v>118</v>
      </c>
    </row>
    <row r="216" spans="1:139">
      <c r="A216" s="3" t="s">
        <v>410</v>
      </c>
      <c r="B216" s="3" t="s">
        <v>411</v>
      </c>
      <c r="C216" s="3" t="s">
        <v>402</v>
      </c>
      <c r="D216" s="3"/>
      <c r="E216" s="3" t="s">
        <v>412</v>
      </c>
      <c r="F216" s="3" t="s">
        <v>404</v>
      </c>
      <c r="G216" s="3"/>
      <c r="H216" s="3" t="s">
        <v>405</v>
      </c>
      <c r="I216" s="3" t="s">
        <v>413</v>
      </c>
      <c r="J216" s="3" t="s">
        <v>43</v>
      </c>
      <c r="K216" s="3" t="s">
        <v>56</v>
      </c>
      <c r="L216" s="3" t="s">
        <v>87</v>
      </c>
      <c r="M216" s="4"/>
      <c r="N216" s="7"/>
      <c r="O216" s="4"/>
      <c r="P216" s="4"/>
      <c r="Q216" s="4"/>
      <c r="R216" s="4"/>
      <c r="S216" s="4"/>
      <c r="T216" s="27"/>
      <c r="U216" s="33">
        <v>52</v>
      </c>
      <c r="V216" s="33">
        <v>130</v>
      </c>
      <c r="W216" s="29">
        <f t="shared" si="9"/>
        <v>0</v>
      </c>
      <c r="X216" s="5">
        <f t="shared" si="11"/>
        <v>0</v>
      </c>
      <c r="Y216" s="5">
        <f t="shared" si="10"/>
        <v>0</v>
      </c>
      <c r="DU216">
        <v>33.299999999999997</v>
      </c>
      <c r="DV216">
        <v>128</v>
      </c>
      <c r="DX216">
        <v>33.299999999999997</v>
      </c>
      <c r="DY216">
        <v>128</v>
      </c>
      <c r="DZ216">
        <v>33.299999999999997</v>
      </c>
      <c r="EA216">
        <v>128</v>
      </c>
      <c r="EB216">
        <v>33.299999999999997</v>
      </c>
      <c r="EC216">
        <v>128</v>
      </c>
      <c r="ED216">
        <v>33.299999999999997</v>
      </c>
      <c r="EE216">
        <v>128</v>
      </c>
      <c r="EF216">
        <v>33.299999999999997</v>
      </c>
      <c r="EG216">
        <v>128</v>
      </c>
      <c r="EH216">
        <v>33.299999999999997</v>
      </c>
      <c r="EI216">
        <v>128</v>
      </c>
    </row>
    <row r="217" spans="1:139">
      <c r="A217" s="3" t="s">
        <v>410</v>
      </c>
      <c r="B217" s="3" t="s">
        <v>411</v>
      </c>
      <c r="C217" s="3" t="s">
        <v>407</v>
      </c>
      <c r="D217" s="3"/>
      <c r="E217" s="3" t="s">
        <v>414</v>
      </c>
      <c r="F217" s="3" t="s">
        <v>404</v>
      </c>
      <c r="G217" s="3"/>
      <c r="H217" s="3" t="s">
        <v>405</v>
      </c>
      <c r="I217" s="3" t="s">
        <v>413</v>
      </c>
      <c r="J217" s="3" t="s">
        <v>43</v>
      </c>
      <c r="K217" s="3" t="s">
        <v>56</v>
      </c>
      <c r="L217" s="3" t="s">
        <v>87</v>
      </c>
      <c r="M217" s="4"/>
      <c r="N217" s="7"/>
      <c r="O217" s="4"/>
      <c r="P217" s="4"/>
      <c r="Q217" s="4"/>
      <c r="R217" s="4"/>
      <c r="S217" s="4"/>
      <c r="T217" s="27"/>
      <c r="U217" s="33">
        <v>52</v>
      </c>
      <c r="V217" s="33">
        <v>130</v>
      </c>
      <c r="W217" s="29">
        <f t="shared" si="9"/>
        <v>0</v>
      </c>
      <c r="X217" s="5">
        <f t="shared" si="11"/>
        <v>0</v>
      </c>
      <c r="Y217" s="5">
        <f t="shared" si="10"/>
        <v>0</v>
      </c>
      <c r="DU217">
        <v>33.299999999999997</v>
      </c>
      <c r="DV217">
        <v>128</v>
      </c>
      <c r="DX217">
        <v>33.299999999999997</v>
      </c>
      <c r="DY217">
        <v>128</v>
      </c>
      <c r="DZ217">
        <v>33.299999999999997</v>
      </c>
      <c r="EA217">
        <v>128</v>
      </c>
      <c r="EB217">
        <v>33.299999999999997</v>
      </c>
      <c r="EC217">
        <v>128</v>
      </c>
      <c r="ED217">
        <v>33.299999999999997</v>
      </c>
      <c r="EE217">
        <v>128</v>
      </c>
      <c r="EF217">
        <v>33.299999999999997</v>
      </c>
      <c r="EG217">
        <v>128</v>
      </c>
      <c r="EH217">
        <v>33.299999999999997</v>
      </c>
      <c r="EI217">
        <v>128</v>
      </c>
    </row>
    <row r="218" spans="1:139">
      <c r="A218" s="3" t="s">
        <v>410</v>
      </c>
      <c r="B218" s="3" t="s">
        <v>411</v>
      </c>
      <c r="C218" s="3" t="s">
        <v>50</v>
      </c>
      <c r="D218" s="3"/>
      <c r="E218" s="3" t="s">
        <v>415</v>
      </c>
      <c r="F218" s="3" t="s">
        <v>404</v>
      </c>
      <c r="G218" s="3"/>
      <c r="H218" s="3" t="s">
        <v>405</v>
      </c>
      <c r="I218" s="3" t="s">
        <v>413</v>
      </c>
      <c r="J218" s="3" t="s">
        <v>43</v>
      </c>
      <c r="K218" s="3" t="s">
        <v>56</v>
      </c>
      <c r="L218" s="3" t="s">
        <v>87</v>
      </c>
      <c r="M218" s="4"/>
      <c r="N218" s="7"/>
      <c r="O218" s="4"/>
      <c r="P218" s="4"/>
      <c r="Q218" s="4"/>
      <c r="R218" s="4"/>
      <c r="S218" s="4"/>
      <c r="T218" s="27"/>
      <c r="U218" s="33">
        <v>52</v>
      </c>
      <c r="V218" s="33">
        <v>130</v>
      </c>
      <c r="W218" s="29">
        <f t="shared" si="9"/>
        <v>0</v>
      </c>
      <c r="X218" s="5">
        <f t="shared" si="11"/>
        <v>0</v>
      </c>
      <c r="Y218" s="5">
        <f t="shared" si="10"/>
        <v>0</v>
      </c>
      <c r="DU218">
        <v>33.299999999999997</v>
      </c>
      <c r="DV218">
        <v>128</v>
      </c>
      <c r="DX218">
        <v>33.299999999999997</v>
      </c>
      <c r="DY218">
        <v>128</v>
      </c>
      <c r="DZ218">
        <v>33.299999999999997</v>
      </c>
      <c r="EA218">
        <v>128</v>
      </c>
      <c r="EB218">
        <v>33.299999999999997</v>
      </c>
      <c r="EC218">
        <v>128</v>
      </c>
      <c r="ED218">
        <v>33.299999999999997</v>
      </c>
      <c r="EE218">
        <v>128</v>
      </c>
      <c r="EF218">
        <v>33.299999999999997</v>
      </c>
      <c r="EG218">
        <v>128</v>
      </c>
      <c r="EH218">
        <v>33.299999999999997</v>
      </c>
      <c r="EI218">
        <v>128</v>
      </c>
    </row>
    <row r="219" spans="1:139">
      <c r="A219" s="3" t="s">
        <v>416</v>
      </c>
      <c r="B219" s="3" t="s">
        <v>417</v>
      </c>
      <c r="C219" s="3" t="s">
        <v>402</v>
      </c>
      <c r="D219" s="3"/>
      <c r="E219" s="3" t="s">
        <v>418</v>
      </c>
      <c r="F219" s="3" t="s">
        <v>404</v>
      </c>
      <c r="G219" s="3"/>
      <c r="H219" s="3" t="s">
        <v>405</v>
      </c>
      <c r="I219" s="3" t="s">
        <v>419</v>
      </c>
      <c r="J219" s="3" t="s">
        <v>43</v>
      </c>
      <c r="K219" s="3" t="s">
        <v>420</v>
      </c>
      <c r="L219" s="3" t="s">
        <v>87</v>
      </c>
      <c r="M219" s="4"/>
      <c r="N219" s="7"/>
      <c r="O219" s="4"/>
      <c r="P219" s="4"/>
      <c r="Q219" s="4"/>
      <c r="R219" s="4"/>
      <c r="S219" s="4"/>
      <c r="T219" s="27"/>
      <c r="U219" s="33">
        <v>48</v>
      </c>
      <c r="V219" s="33">
        <v>120</v>
      </c>
      <c r="W219" s="29">
        <f t="shared" si="9"/>
        <v>0</v>
      </c>
      <c r="X219" s="5">
        <f t="shared" si="11"/>
        <v>0</v>
      </c>
      <c r="Y219" s="5">
        <f t="shared" si="10"/>
        <v>0</v>
      </c>
      <c r="DU219">
        <v>30.7</v>
      </c>
      <c r="DV219">
        <v>118</v>
      </c>
      <c r="DX219">
        <v>30.7</v>
      </c>
      <c r="DY219">
        <v>118</v>
      </c>
      <c r="DZ219">
        <v>30.7</v>
      </c>
      <c r="EA219">
        <v>118</v>
      </c>
      <c r="EB219">
        <v>30.7</v>
      </c>
      <c r="EC219">
        <v>118</v>
      </c>
      <c r="ED219">
        <v>30.7</v>
      </c>
      <c r="EE219">
        <v>118</v>
      </c>
      <c r="EF219">
        <v>30.7</v>
      </c>
      <c r="EG219">
        <v>118</v>
      </c>
      <c r="EH219">
        <v>30.7</v>
      </c>
      <c r="EI219">
        <v>118</v>
      </c>
    </row>
    <row r="220" spans="1:139">
      <c r="A220" s="3" t="s">
        <v>416</v>
      </c>
      <c r="B220" s="3" t="s">
        <v>417</v>
      </c>
      <c r="C220" s="3" t="s">
        <v>407</v>
      </c>
      <c r="D220" s="3"/>
      <c r="E220" s="3" t="s">
        <v>421</v>
      </c>
      <c r="F220" s="3" t="s">
        <v>404</v>
      </c>
      <c r="G220" s="3"/>
      <c r="H220" s="3" t="s">
        <v>405</v>
      </c>
      <c r="I220" s="3" t="s">
        <v>419</v>
      </c>
      <c r="J220" s="3" t="s">
        <v>43</v>
      </c>
      <c r="K220" s="3" t="s">
        <v>420</v>
      </c>
      <c r="L220" s="3" t="s">
        <v>87</v>
      </c>
      <c r="M220" s="4"/>
      <c r="N220" s="7"/>
      <c r="O220" s="4"/>
      <c r="P220" s="4"/>
      <c r="Q220" s="4"/>
      <c r="R220" s="4"/>
      <c r="S220" s="4"/>
      <c r="T220" s="27"/>
      <c r="U220" s="33">
        <v>48</v>
      </c>
      <c r="V220" s="33">
        <v>120</v>
      </c>
      <c r="W220" s="29">
        <f t="shared" si="9"/>
        <v>0</v>
      </c>
      <c r="X220" s="5">
        <f t="shared" si="11"/>
        <v>0</v>
      </c>
      <c r="Y220" s="5">
        <f t="shared" si="10"/>
        <v>0</v>
      </c>
      <c r="DU220">
        <v>30.7</v>
      </c>
      <c r="DV220">
        <v>118</v>
      </c>
      <c r="DX220">
        <v>30.7</v>
      </c>
      <c r="DY220">
        <v>118</v>
      </c>
      <c r="DZ220">
        <v>30.7</v>
      </c>
      <c r="EA220">
        <v>118</v>
      </c>
      <c r="EB220">
        <v>30.7</v>
      </c>
      <c r="EC220">
        <v>118</v>
      </c>
      <c r="ED220">
        <v>30.7</v>
      </c>
      <c r="EE220">
        <v>118</v>
      </c>
      <c r="EF220">
        <v>30.7</v>
      </c>
      <c r="EG220">
        <v>118</v>
      </c>
      <c r="EH220">
        <v>30.7</v>
      </c>
      <c r="EI220">
        <v>118</v>
      </c>
    </row>
    <row r="221" spans="1:139">
      <c r="A221" s="3" t="s">
        <v>416</v>
      </c>
      <c r="B221" s="3" t="s">
        <v>417</v>
      </c>
      <c r="C221" s="3" t="s">
        <v>50</v>
      </c>
      <c r="D221" s="3"/>
      <c r="E221" s="3" t="s">
        <v>422</v>
      </c>
      <c r="F221" s="3" t="s">
        <v>404</v>
      </c>
      <c r="G221" s="3"/>
      <c r="H221" s="3" t="s">
        <v>405</v>
      </c>
      <c r="I221" s="3" t="s">
        <v>419</v>
      </c>
      <c r="J221" s="3" t="s">
        <v>43</v>
      </c>
      <c r="K221" s="3" t="s">
        <v>420</v>
      </c>
      <c r="L221" s="3" t="s">
        <v>87</v>
      </c>
      <c r="M221" s="4"/>
      <c r="N221" s="7"/>
      <c r="O221" s="4"/>
      <c r="P221" s="4"/>
      <c r="Q221" s="4"/>
      <c r="R221" s="4"/>
      <c r="S221" s="4"/>
      <c r="T221" s="27"/>
      <c r="U221" s="33">
        <v>48</v>
      </c>
      <c r="V221" s="33">
        <v>120</v>
      </c>
      <c r="W221" s="29">
        <f t="shared" si="9"/>
        <v>0</v>
      </c>
      <c r="X221" s="5">
        <f t="shared" si="11"/>
        <v>0</v>
      </c>
      <c r="Y221" s="5">
        <f t="shared" si="10"/>
        <v>0</v>
      </c>
      <c r="DU221">
        <v>30.7</v>
      </c>
      <c r="DV221">
        <v>118</v>
      </c>
      <c r="DX221">
        <v>30.7</v>
      </c>
      <c r="DY221">
        <v>118</v>
      </c>
      <c r="DZ221">
        <v>30.7</v>
      </c>
      <c r="EA221">
        <v>118</v>
      </c>
      <c r="EB221">
        <v>30.7</v>
      </c>
      <c r="EC221">
        <v>118</v>
      </c>
      <c r="ED221">
        <v>30.7</v>
      </c>
      <c r="EE221">
        <v>118</v>
      </c>
      <c r="EF221">
        <v>30.7</v>
      </c>
      <c r="EG221">
        <v>118</v>
      </c>
      <c r="EH221">
        <v>30.7</v>
      </c>
      <c r="EI221">
        <v>118</v>
      </c>
    </row>
    <row r="222" spans="1:139">
      <c r="A222" s="3" t="s">
        <v>423</v>
      </c>
      <c r="B222" s="3" t="s">
        <v>424</v>
      </c>
      <c r="C222" s="3" t="s">
        <v>402</v>
      </c>
      <c r="D222" s="3"/>
      <c r="E222" s="3" t="s">
        <v>425</v>
      </c>
      <c r="F222" s="3" t="s">
        <v>404</v>
      </c>
      <c r="G222" s="3"/>
      <c r="H222" s="3" t="s">
        <v>405</v>
      </c>
      <c r="I222" s="3" t="s">
        <v>426</v>
      </c>
      <c r="J222" s="3" t="s">
        <v>43</v>
      </c>
      <c r="K222" s="3" t="s">
        <v>427</v>
      </c>
      <c r="L222" s="3" t="s">
        <v>98</v>
      </c>
      <c r="M222" s="4"/>
      <c r="N222" s="7"/>
      <c r="O222" s="7"/>
      <c r="P222" s="4"/>
      <c r="Q222" s="4"/>
      <c r="R222" s="4"/>
      <c r="S222" s="4"/>
      <c r="T222" s="7"/>
      <c r="U222" s="33">
        <v>52</v>
      </c>
      <c r="V222" s="33">
        <v>130</v>
      </c>
      <c r="W222" s="29">
        <f t="shared" si="9"/>
        <v>0</v>
      </c>
      <c r="X222" s="5">
        <f t="shared" si="11"/>
        <v>0</v>
      </c>
      <c r="Y222" s="5">
        <f t="shared" si="10"/>
        <v>0</v>
      </c>
      <c r="DU222">
        <v>33.299999999999997</v>
      </c>
      <c r="DV222">
        <v>128</v>
      </c>
      <c r="DX222">
        <v>33.299999999999997</v>
      </c>
      <c r="DY222">
        <v>128</v>
      </c>
      <c r="DZ222">
        <v>33.299999999999997</v>
      </c>
      <c r="EA222">
        <v>128</v>
      </c>
      <c r="EB222">
        <v>33.299999999999997</v>
      </c>
      <c r="EC222">
        <v>128</v>
      </c>
      <c r="ED222">
        <v>33.299999999999997</v>
      </c>
      <c r="EE222">
        <v>128</v>
      </c>
    </row>
    <row r="223" spans="1:139">
      <c r="A223" s="3" t="s">
        <v>423</v>
      </c>
      <c r="B223" s="3" t="s">
        <v>424</v>
      </c>
      <c r="C223" s="3" t="s">
        <v>407</v>
      </c>
      <c r="D223" s="3"/>
      <c r="E223" s="3" t="s">
        <v>428</v>
      </c>
      <c r="F223" s="3" t="s">
        <v>404</v>
      </c>
      <c r="G223" s="3"/>
      <c r="H223" s="3" t="s">
        <v>405</v>
      </c>
      <c r="I223" s="3" t="s">
        <v>426</v>
      </c>
      <c r="J223" s="3" t="s">
        <v>43</v>
      </c>
      <c r="K223" s="3" t="s">
        <v>427</v>
      </c>
      <c r="L223" s="3" t="s">
        <v>98</v>
      </c>
      <c r="M223" s="4"/>
      <c r="N223" s="7"/>
      <c r="O223" s="7"/>
      <c r="P223" s="4"/>
      <c r="Q223" s="4"/>
      <c r="R223" s="4"/>
      <c r="S223" s="4"/>
      <c r="T223" s="7"/>
      <c r="U223" s="33">
        <v>52</v>
      </c>
      <c r="V223" s="33">
        <v>130</v>
      </c>
      <c r="W223" s="29">
        <f t="shared" si="9"/>
        <v>0</v>
      </c>
      <c r="X223" s="5">
        <f t="shared" si="11"/>
        <v>0</v>
      </c>
      <c r="Y223" s="5">
        <f t="shared" si="10"/>
        <v>0</v>
      </c>
      <c r="DU223">
        <v>33.299999999999997</v>
      </c>
      <c r="DV223">
        <v>128</v>
      </c>
      <c r="DX223">
        <v>33.299999999999997</v>
      </c>
      <c r="DY223">
        <v>128</v>
      </c>
      <c r="DZ223">
        <v>33.299999999999997</v>
      </c>
      <c r="EA223">
        <v>128</v>
      </c>
      <c r="EB223">
        <v>33.299999999999997</v>
      </c>
      <c r="EC223">
        <v>128</v>
      </c>
      <c r="ED223">
        <v>33.299999999999997</v>
      </c>
      <c r="EE223">
        <v>128</v>
      </c>
    </row>
    <row r="224" spans="1:139">
      <c r="A224" s="3" t="s">
        <v>423</v>
      </c>
      <c r="B224" s="3" t="s">
        <v>424</v>
      </c>
      <c r="C224" s="3" t="s">
        <v>50</v>
      </c>
      <c r="D224" s="3"/>
      <c r="E224" s="3" t="s">
        <v>429</v>
      </c>
      <c r="F224" s="3" t="s">
        <v>404</v>
      </c>
      <c r="G224" s="3"/>
      <c r="H224" s="3" t="s">
        <v>405</v>
      </c>
      <c r="I224" s="3" t="s">
        <v>426</v>
      </c>
      <c r="J224" s="3" t="s">
        <v>43</v>
      </c>
      <c r="K224" s="3" t="s">
        <v>427</v>
      </c>
      <c r="L224" s="3" t="s">
        <v>98</v>
      </c>
      <c r="M224" s="4"/>
      <c r="N224" s="7"/>
      <c r="O224" s="7"/>
      <c r="P224" s="4"/>
      <c r="Q224" s="4"/>
      <c r="R224" s="4"/>
      <c r="S224" s="4"/>
      <c r="T224" s="7"/>
      <c r="U224" s="33">
        <v>52</v>
      </c>
      <c r="V224" s="33">
        <v>130</v>
      </c>
      <c r="W224" s="29">
        <f t="shared" si="9"/>
        <v>0</v>
      </c>
      <c r="X224" s="5">
        <f t="shared" si="11"/>
        <v>0</v>
      </c>
      <c r="Y224" s="5">
        <f t="shared" si="10"/>
        <v>0</v>
      </c>
      <c r="DU224">
        <v>33.299999999999997</v>
      </c>
      <c r="DV224">
        <v>128</v>
      </c>
      <c r="DX224">
        <v>33.299999999999997</v>
      </c>
      <c r="DY224">
        <v>128</v>
      </c>
      <c r="DZ224">
        <v>33.299999999999997</v>
      </c>
      <c r="EA224">
        <v>128</v>
      </c>
      <c r="EB224">
        <v>33.299999999999997</v>
      </c>
      <c r="EC224">
        <v>128</v>
      </c>
      <c r="ED224">
        <v>33.299999999999997</v>
      </c>
      <c r="EE224">
        <v>128</v>
      </c>
    </row>
    <row r="225" spans="1:137">
      <c r="A225" s="3" t="s">
        <v>430</v>
      </c>
      <c r="B225" s="3" t="s">
        <v>431</v>
      </c>
      <c r="C225" s="3" t="s">
        <v>402</v>
      </c>
      <c r="D225" s="3"/>
      <c r="E225" s="3" t="s">
        <v>432</v>
      </c>
      <c r="F225" s="3" t="s">
        <v>404</v>
      </c>
      <c r="G225" s="3"/>
      <c r="H225" s="3" t="s">
        <v>405</v>
      </c>
      <c r="I225" s="3" t="s">
        <v>433</v>
      </c>
      <c r="J225" s="3" t="s">
        <v>43</v>
      </c>
      <c r="K225" s="3" t="s">
        <v>126</v>
      </c>
      <c r="L225" s="3" t="s">
        <v>98</v>
      </c>
      <c r="M225" s="4"/>
      <c r="N225" s="7"/>
      <c r="O225" s="7"/>
      <c r="P225" s="4"/>
      <c r="Q225" s="4"/>
      <c r="R225" s="4"/>
      <c r="S225" s="4"/>
      <c r="T225" s="7"/>
      <c r="U225" s="33">
        <v>44</v>
      </c>
      <c r="V225" s="33">
        <v>110</v>
      </c>
      <c r="W225" s="29">
        <f t="shared" si="9"/>
        <v>0</v>
      </c>
      <c r="X225" s="5">
        <f t="shared" si="11"/>
        <v>0</v>
      </c>
      <c r="Y225" s="5">
        <f t="shared" si="10"/>
        <v>0</v>
      </c>
      <c r="DU225">
        <v>28.1</v>
      </c>
      <c r="DV225">
        <v>108</v>
      </c>
      <c r="DX225">
        <v>28.1</v>
      </c>
      <c r="DY225">
        <v>108</v>
      </c>
      <c r="DZ225">
        <v>28.1</v>
      </c>
      <c r="EA225">
        <v>108</v>
      </c>
      <c r="EB225">
        <v>28.1</v>
      </c>
      <c r="EC225">
        <v>108</v>
      </c>
      <c r="ED225">
        <v>28.1</v>
      </c>
      <c r="EE225">
        <v>108</v>
      </c>
    </row>
    <row r="226" spans="1:137">
      <c r="A226" s="3" t="s">
        <v>430</v>
      </c>
      <c r="B226" s="3" t="s">
        <v>431</v>
      </c>
      <c r="C226" s="3" t="s">
        <v>407</v>
      </c>
      <c r="D226" s="3"/>
      <c r="E226" s="3" t="s">
        <v>434</v>
      </c>
      <c r="F226" s="3" t="s">
        <v>404</v>
      </c>
      <c r="G226" s="3"/>
      <c r="H226" s="3" t="s">
        <v>405</v>
      </c>
      <c r="I226" s="3" t="s">
        <v>433</v>
      </c>
      <c r="J226" s="3" t="s">
        <v>43</v>
      </c>
      <c r="K226" s="3" t="s">
        <v>126</v>
      </c>
      <c r="L226" s="3" t="s">
        <v>98</v>
      </c>
      <c r="M226" s="4"/>
      <c r="N226" s="7"/>
      <c r="O226" s="7"/>
      <c r="P226" s="4"/>
      <c r="Q226" s="4"/>
      <c r="R226" s="4"/>
      <c r="S226" s="4"/>
      <c r="T226" s="7"/>
      <c r="U226" s="33">
        <v>44</v>
      </c>
      <c r="V226" s="33">
        <v>110</v>
      </c>
      <c r="W226" s="29">
        <f t="shared" si="9"/>
        <v>0</v>
      </c>
      <c r="X226" s="5">
        <f t="shared" si="11"/>
        <v>0</v>
      </c>
      <c r="Y226" s="5">
        <f t="shared" si="10"/>
        <v>0</v>
      </c>
      <c r="DU226">
        <v>28.1</v>
      </c>
      <c r="DV226">
        <v>108</v>
      </c>
      <c r="DX226">
        <v>28.1</v>
      </c>
      <c r="DY226">
        <v>108</v>
      </c>
      <c r="DZ226">
        <v>28.1</v>
      </c>
      <c r="EA226">
        <v>108</v>
      </c>
      <c r="EB226">
        <v>28.1</v>
      </c>
      <c r="EC226">
        <v>108</v>
      </c>
      <c r="ED226">
        <v>28.1</v>
      </c>
      <c r="EE226">
        <v>108</v>
      </c>
    </row>
    <row r="227" spans="1:137">
      <c r="A227" s="3" t="s">
        <v>430</v>
      </c>
      <c r="B227" s="3" t="s">
        <v>431</v>
      </c>
      <c r="C227" s="3" t="s">
        <v>50</v>
      </c>
      <c r="D227" s="3"/>
      <c r="E227" s="3" t="s">
        <v>435</v>
      </c>
      <c r="F227" s="3" t="s">
        <v>404</v>
      </c>
      <c r="G227" s="3"/>
      <c r="H227" s="3" t="s">
        <v>405</v>
      </c>
      <c r="I227" s="3" t="s">
        <v>433</v>
      </c>
      <c r="J227" s="3" t="s">
        <v>43</v>
      </c>
      <c r="K227" s="3" t="s">
        <v>126</v>
      </c>
      <c r="L227" s="3" t="s">
        <v>98</v>
      </c>
      <c r="M227" s="4"/>
      <c r="N227" s="7"/>
      <c r="O227" s="7"/>
      <c r="P227" s="4"/>
      <c r="Q227" s="4"/>
      <c r="R227" s="4"/>
      <c r="S227" s="4"/>
      <c r="T227" s="7"/>
      <c r="U227" s="33">
        <v>44</v>
      </c>
      <c r="V227" s="33">
        <v>110</v>
      </c>
      <c r="W227" s="29">
        <f t="shared" si="9"/>
        <v>0</v>
      </c>
      <c r="X227" s="5">
        <f t="shared" si="11"/>
        <v>0</v>
      </c>
      <c r="Y227" s="5">
        <f t="shared" si="10"/>
        <v>0</v>
      </c>
      <c r="DU227">
        <v>28.1</v>
      </c>
      <c r="DV227">
        <v>108</v>
      </c>
      <c r="DX227">
        <v>28.1</v>
      </c>
      <c r="DY227">
        <v>108</v>
      </c>
      <c r="DZ227">
        <v>28.1</v>
      </c>
      <c r="EA227">
        <v>108</v>
      </c>
      <c r="EB227">
        <v>28.1</v>
      </c>
      <c r="EC227">
        <v>108</v>
      </c>
      <c r="ED227">
        <v>28.1</v>
      </c>
      <c r="EE227">
        <v>108</v>
      </c>
    </row>
    <row r="228" spans="1:137">
      <c r="A228" s="3" t="s">
        <v>436</v>
      </c>
      <c r="B228" s="3" t="s">
        <v>437</v>
      </c>
      <c r="C228" s="3" t="s">
        <v>438</v>
      </c>
      <c r="D228" s="3"/>
      <c r="E228" s="3" t="s">
        <v>439</v>
      </c>
      <c r="F228" s="3" t="s">
        <v>440</v>
      </c>
      <c r="G228" s="3"/>
      <c r="H228" s="3" t="s">
        <v>441</v>
      </c>
      <c r="I228" s="3" t="s">
        <v>442</v>
      </c>
      <c r="J228" s="3" t="s">
        <v>43</v>
      </c>
      <c r="K228" s="3" t="s">
        <v>56</v>
      </c>
      <c r="L228" s="3" t="s">
        <v>45</v>
      </c>
      <c r="M228" s="4"/>
      <c r="N228" s="7"/>
      <c r="O228" s="7"/>
      <c r="P228" s="4"/>
      <c r="Q228" s="4"/>
      <c r="R228" s="4"/>
      <c r="S228" s="4"/>
      <c r="T228" s="27"/>
      <c r="U228" s="33">
        <v>48</v>
      </c>
      <c r="V228" s="33">
        <v>120</v>
      </c>
      <c r="W228" s="29">
        <f t="shared" si="9"/>
        <v>0</v>
      </c>
      <c r="X228" s="5">
        <f t="shared" si="11"/>
        <v>0</v>
      </c>
      <c r="Y228" s="5">
        <f t="shared" si="10"/>
        <v>0</v>
      </c>
      <c r="DU228">
        <v>30.7</v>
      </c>
      <c r="DV228">
        <v>118</v>
      </c>
      <c r="DX228">
        <v>30.7</v>
      </c>
      <c r="DY228">
        <v>118</v>
      </c>
      <c r="DZ228">
        <v>30.7</v>
      </c>
      <c r="EA228">
        <v>118</v>
      </c>
      <c r="EB228">
        <v>30.7</v>
      </c>
      <c r="EC228">
        <v>118</v>
      </c>
      <c r="ED228">
        <v>30.7</v>
      </c>
      <c r="EE228">
        <v>118</v>
      </c>
      <c r="EF228">
        <v>30.7</v>
      </c>
      <c r="EG228">
        <v>118</v>
      </c>
    </row>
    <row r="229" spans="1:137">
      <c r="A229" s="3" t="s">
        <v>436</v>
      </c>
      <c r="B229" s="3" t="s">
        <v>437</v>
      </c>
      <c r="C229" s="3" t="s">
        <v>407</v>
      </c>
      <c r="D229" s="3"/>
      <c r="E229" s="3" t="s">
        <v>443</v>
      </c>
      <c r="F229" s="3" t="s">
        <v>440</v>
      </c>
      <c r="G229" s="3"/>
      <c r="H229" s="3" t="s">
        <v>441</v>
      </c>
      <c r="I229" s="3" t="s">
        <v>442</v>
      </c>
      <c r="J229" s="3" t="s">
        <v>43</v>
      </c>
      <c r="K229" s="3" t="s">
        <v>56</v>
      </c>
      <c r="L229" s="3" t="s">
        <v>45</v>
      </c>
      <c r="M229" s="4"/>
      <c r="N229" s="7"/>
      <c r="O229" s="7"/>
      <c r="P229" s="4"/>
      <c r="Q229" s="4"/>
      <c r="R229" s="4"/>
      <c r="S229" s="4"/>
      <c r="T229" s="27"/>
      <c r="U229" s="33">
        <v>48</v>
      </c>
      <c r="V229" s="33">
        <v>120</v>
      </c>
      <c r="W229" s="29">
        <f t="shared" si="9"/>
        <v>0</v>
      </c>
      <c r="X229" s="5">
        <f t="shared" si="11"/>
        <v>0</v>
      </c>
      <c r="Y229" s="5">
        <f t="shared" si="10"/>
        <v>0</v>
      </c>
      <c r="DU229">
        <v>30.7</v>
      </c>
      <c r="DV229">
        <v>118</v>
      </c>
      <c r="DX229">
        <v>30.7</v>
      </c>
      <c r="DY229">
        <v>118</v>
      </c>
      <c r="DZ229">
        <v>30.7</v>
      </c>
      <c r="EA229">
        <v>118</v>
      </c>
      <c r="EB229">
        <v>30.7</v>
      </c>
      <c r="EC229">
        <v>118</v>
      </c>
      <c r="ED229">
        <v>30.7</v>
      </c>
      <c r="EE229">
        <v>118</v>
      </c>
      <c r="EF229">
        <v>30.7</v>
      </c>
      <c r="EG229">
        <v>118</v>
      </c>
    </row>
    <row r="230" spans="1:137">
      <c r="A230" s="3" t="s">
        <v>436</v>
      </c>
      <c r="B230" s="3" t="s">
        <v>437</v>
      </c>
      <c r="C230" s="3" t="s">
        <v>444</v>
      </c>
      <c r="D230" s="3"/>
      <c r="E230" s="3" t="s">
        <v>445</v>
      </c>
      <c r="F230" s="3" t="s">
        <v>440</v>
      </c>
      <c r="G230" s="3"/>
      <c r="H230" s="3" t="s">
        <v>441</v>
      </c>
      <c r="I230" s="3" t="s">
        <v>442</v>
      </c>
      <c r="J230" s="3" t="s">
        <v>43</v>
      </c>
      <c r="K230" s="3" t="s">
        <v>56</v>
      </c>
      <c r="L230" s="3" t="s">
        <v>45</v>
      </c>
      <c r="M230" s="4"/>
      <c r="N230" s="7"/>
      <c r="O230" s="7"/>
      <c r="P230" s="4"/>
      <c r="Q230" s="4"/>
      <c r="R230" s="4"/>
      <c r="S230" s="4"/>
      <c r="T230" s="27"/>
      <c r="U230" s="33">
        <v>48</v>
      </c>
      <c r="V230" s="33">
        <v>120</v>
      </c>
      <c r="W230" s="29">
        <f t="shared" si="9"/>
        <v>0</v>
      </c>
      <c r="X230" s="5">
        <f t="shared" si="11"/>
        <v>0</v>
      </c>
      <c r="Y230" s="5">
        <f t="shared" si="10"/>
        <v>0</v>
      </c>
      <c r="DU230">
        <v>30.7</v>
      </c>
      <c r="DV230">
        <v>118</v>
      </c>
      <c r="DX230">
        <v>30.7</v>
      </c>
      <c r="DY230">
        <v>118</v>
      </c>
      <c r="DZ230">
        <v>30.7</v>
      </c>
      <c r="EA230">
        <v>118</v>
      </c>
      <c r="EB230">
        <v>30.7</v>
      </c>
      <c r="EC230">
        <v>118</v>
      </c>
      <c r="ED230">
        <v>30.7</v>
      </c>
      <c r="EE230">
        <v>118</v>
      </c>
      <c r="EF230">
        <v>30.7</v>
      </c>
      <c r="EG230">
        <v>118</v>
      </c>
    </row>
    <row r="231" spans="1:137">
      <c r="A231" s="3" t="s">
        <v>446</v>
      </c>
      <c r="B231" s="3" t="s">
        <v>447</v>
      </c>
      <c r="C231" s="3" t="s">
        <v>438</v>
      </c>
      <c r="D231" s="3"/>
      <c r="E231" s="3" t="s">
        <v>448</v>
      </c>
      <c r="F231" s="3" t="s">
        <v>440</v>
      </c>
      <c r="G231" s="3"/>
      <c r="H231" s="3" t="s">
        <v>441</v>
      </c>
      <c r="I231" s="3" t="s">
        <v>449</v>
      </c>
      <c r="J231" s="3" t="s">
        <v>43</v>
      </c>
      <c r="K231" s="3" t="s">
        <v>56</v>
      </c>
      <c r="L231" s="3" t="s">
        <v>45</v>
      </c>
      <c r="M231" s="4"/>
      <c r="N231" s="7"/>
      <c r="O231" s="7"/>
      <c r="P231" s="4"/>
      <c r="Q231" s="4"/>
      <c r="R231" s="4"/>
      <c r="S231" s="4"/>
      <c r="T231" s="27"/>
      <c r="U231" s="33">
        <v>48</v>
      </c>
      <c r="V231" s="33">
        <v>120</v>
      </c>
      <c r="W231" s="29">
        <f t="shared" si="9"/>
        <v>0</v>
      </c>
      <c r="X231" s="5">
        <f t="shared" si="11"/>
        <v>0</v>
      </c>
      <c r="Y231" s="5">
        <f t="shared" si="10"/>
        <v>0</v>
      </c>
      <c r="DU231">
        <v>30.7</v>
      </c>
      <c r="DV231">
        <v>118</v>
      </c>
      <c r="DX231">
        <v>30.7</v>
      </c>
      <c r="DY231">
        <v>118</v>
      </c>
      <c r="DZ231">
        <v>30.7</v>
      </c>
      <c r="EA231">
        <v>118</v>
      </c>
      <c r="EB231">
        <v>30.7</v>
      </c>
      <c r="EC231">
        <v>118</v>
      </c>
      <c r="ED231">
        <v>30.7</v>
      </c>
      <c r="EE231">
        <v>118</v>
      </c>
      <c r="EF231">
        <v>30.7</v>
      </c>
      <c r="EG231">
        <v>118</v>
      </c>
    </row>
    <row r="232" spans="1:137">
      <c r="A232" s="3" t="s">
        <v>446</v>
      </c>
      <c r="B232" s="3" t="s">
        <v>447</v>
      </c>
      <c r="C232" s="3" t="s">
        <v>407</v>
      </c>
      <c r="D232" s="3"/>
      <c r="E232" s="3" t="s">
        <v>450</v>
      </c>
      <c r="F232" s="3" t="s">
        <v>440</v>
      </c>
      <c r="G232" s="3"/>
      <c r="H232" s="3" t="s">
        <v>441</v>
      </c>
      <c r="I232" s="3" t="s">
        <v>449</v>
      </c>
      <c r="J232" s="3" t="s">
        <v>43</v>
      </c>
      <c r="K232" s="3" t="s">
        <v>56</v>
      </c>
      <c r="L232" s="3" t="s">
        <v>45</v>
      </c>
      <c r="M232" s="4"/>
      <c r="N232" s="7"/>
      <c r="O232" s="7"/>
      <c r="P232" s="4"/>
      <c r="Q232" s="4"/>
      <c r="R232" s="4"/>
      <c r="S232" s="4"/>
      <c r="T232" s="27"/>
      <c r="U232" s="33">
        <v>48</v>
      </c>
      <c r="V232" s="33">
        <v>120</v>
      </c>
      <c r="W232" s="29">
        <f t="shared" si="9"/>
        <v>0</v>
      </c>
      <c r="X232" s="5">
        <f t="shared" si="11"/>
        <v>0</v>
      </c>
      <c r="Y232" s="5">
        <f t="shared" si="10"/>
        <v>0</v>
      </c>
      <c r="DU232">
        <v>30.7</v>
      </c>
      <c r="DV232">
        <v>118</v>
      </c>
      <c r="DX232">
        <v>30.7</v>
      </c>
      <c r="DY232">
        <v>118</v>
      </c>
      <c r="DZ232">
        <v>30.7</v>
      </c>
      <c r="EA232">
        <v>118</v>
      </c>
      <c r="EB232">
        <v>30.7</v>
      </c>
      <c r="EC232">
        <v>118</v>
      </c>
      <c r="ED232">
        <v>30.7</v>
      </c>
      <c r="EE232">
        <v>118</v>
      </c>
      <c r="EF232">
        <v>30.7</v>
      </c>
      <c r="EG232">
        <v>118</v>
      </c>
    </row>
    <row r="233" spans="1:137">
      <c r="A233" s="3" t="s">
        <v>446</v>
      </c>
      <c r="B233" s="3" t="s">
        <v>447</v>
      </c>
      <c r="C233" s="3" t="s">
        <v>444</v>
      </c>
      <c r="D233" s="3"/>
      <c r="E233" s="3" t="s">
        <v>451</v>
      </c>
      <c r="F233" s="3" t="s">
        <v>440</v>
      </c>
      <c r="G233" s="3"/>
      <c r="H233" s="3" t="s">
        <v>441</v>
      </c>
      <c r="I233" s="3" t="s">
        <v>449</v>
      </c>
      <c r="J233" s="3" t="s">
        <v>43</v>
      </c>
      <c r="K233" s="3" t="s">
        <v>56</v>
      </c>
      <c r="L233" s="3" t="s">
        <v>45</v>
      </c>
      <c r="M233" s="4"/>
      <c r="N233" s="7"/>
      <c r="O233" s="7"/>
      <c r="P233" s="4"/>
      <c r="Q233" s="4"/>
      <c r="R233" s="4"/>
      <c r="S233" s="4"/>
      <c r="T233" s="27"/>
      <c r="U233" s="33">
        <v>48</v>
      </c>
      <c r="V233" s="33">
        <v>120</v>
      </c>
      <c r="W233" s="29">
        <f t="shared" si="9"/>
        <v>0</v>
      </c>
      <c r="X233" s="5">
        <f t="shared" si="11"/>
        <v>0</v>
      </c>
      <c r="Y233" s="5">
        <f t="shared" si="10"/>
        <v>0</v>
      </c>
      <c r="DU233">
        <v>30.7</v>
      </c>
      <c r="DV233">
        <v>118</v>
      </c>
      <c r="DX233">
        <v>30.7</v>
      </c>
      <c r="DY233">
        <v>118</v>
      </c>
      <c r="DZ233">
        <v>30.7</v>
      </c>
      <c r="EA233">
        <v>118</v>
      </c>
      <c r="EB233">
        <v>30.7</v>
      </c>
      <c r="EC233">
        <v>118</v>
      </c>
      <c r="ED233">
        <v>30.7</v>
      </c>
      <c r="EE233">
        <v>118</v>
      </c>
      <c r="EF233">
        <v>30.7</v>
      </c>
      <c r="EG233">
        <v>118</v>
      </c>
    </row>
    <row r="234" spans="1:137">
      <c r="A234" s="3" t="s">
        <v>452</v>
      </c>
      <c r="B234" s="3" t="s">
        <v>453</v>
      </c>
      <c r="C234" s="3" t="s">
        <v>407</v>
      </c>
      <c r="D234" s="3"/>
      <c r="E234" s="3" t="s">
        <v>454</v>
      </c>
      <c r="F234" s="3" t="s">
        <v>440</v>
      </c>
      <c r="G234" s="3"/>
      <c r="H234" s="3" t="s">
        <v>441</v>
      </c>
      <c r="I234" s="3" t="s">
        <v>455</v>
      </c>
      <c r="J234" s="3" t="s">
        <v>43</v>
      </c>
      <c r="K234" s="3" t="s">
        <v>56</v>
      </c>
      <c r="L234" s="3" t="s">
        <v>45</v>
      </c>
      <c r="M234" s="4"/>
      <c r="N234" s="7"/>
      <c r="O234" s="7"/>
      <c r="P234" s="4"/>
      <c r="Q234" s="4"/>
      <c r="R234" s="4"/>
      <c r="S234" s="4"/>
      <c r="T234" s="27"/>
      <c r="U234" s="33">
        <v>48</v>
      </c>
      <c r="V234" s="33">
        <v>120</v>
      </c>
      <c r="W234" s="29">
        <f t="shared" si="9"/>
        <v>0</v>
      </c>
      <c r="X234" s="5">
        <f t="shared" si="11"/>
        <v>0</v>
      </c>
      <c r="Y234" s="5">
        <f t="shared" si="10"/>
        <v>0</v>
      </c>
      <c r="DU234">
        <v>30.7</v>
      </c>
      <c r="DV234">
        <v>118</v>
      </c>
      <c r="DX234">
        <v>30.7</v>
      </c>
      <c r="DY234">
        <v>118</v>
      </c>
      <c r="DZ234">
        <v>30.7</v>
      </c>
      <c r="EA234">
        <v>118</v>
      </c>
      <c r="EB234">
        <v>30.7</v>
      </c>
      <c r="EC234">
        <v>118</v>
      </c>
      <c r="ED234">
        <v>30.7</v>
      </c>
      <c r="EE234">
        <v>118</v>
      </c>
      <c r="EF234">
        <v>30.7</v>
      </c>
      <c r="EG234">
        <v>118</v>
      </c>
    </row>
    <row r="235" spans="1:137">
      <c r="A235" s="3" t="s">
        <v>452</v>
      </c>
      <c r="B235" s="3" t="s">
        <v>453</v>
      </c>
      <c r="C235" s="3" t="s">
        <v>438</v>
      </c>
      <c r="D235" s="3"/>
      <c r="E235" s="3" t="s">
        <v>456</v>
      </c>
      <c r="F235" s="3" t="s">
        <v>440</v>
      </c>
      <c r="G235" s="3"/>
      <c r="H235" s="3" t="s">
        <v>441</v>
      </c>
      <c r="I235" s="3" t="s">
        <v>455</v>
      </c>
      <c r="J235" s="3" t="s">
        <v>43</v>
      </c>
      <c r="K235" s="3" t="s">
        <v>56</v>
      </c>
      <c r="L235" s="3" t="s">
        <v>45</v>
      </c>
      <c r="M235" s="4"/>
      <c r="N235" s="7"/>
      <c r="O235" s="7"/>
      <c r="P235" s="4"/>
      <c r="Q235" s="4"/>
      <c r="R235" s="4"/>
      <c r="S235" s="4"/>
      <c r="T235" s="27"/>
      <c r="U235" s="33">
        <v>48</v>
      </c>
      <c r="V235" s="33">
        <v>120</v>
      </c>
      <c r="W235" s="29">
        <f t="shared" si="9"/>
        <v>0</v>
      </c>
      <c r="X235" s="5">
        <f t="shared" si="11"/>
        <v>0</v>
      </c>
      <c r="Y235" s="5">
        <f t="shared" si="10"/>
        <v>0</v>
      </c>
      <c r="DU235">
        <v>30.7</v>
      </c>
      <c r="DV235">
        <v>118</v>
      </c>
      <c r="DX235">
        <v>30.7</v>
      </c>
      <c r="DY235">
        <v>118</v>
      </c>
      <c r="DZ235">
        <v>30.7</v>
      </c>
      <c r="EA235">
        <v>118</v>
      </c>
      <c r="EB235">
        <v>30.7</v>
      </c>
      <c r="EC235">
        <v>118</v>
      </c>
      <c r="ED235">
        <v>30.7</v>
      </c>
      <c r="EE235">
        <v>118</v>
      </c>
      <c r="EF235">
        <v>30.7</v>
      </c>
      <c r="EG235">
        <v>118</v>
      </c>
    </row>
    <row r="236" spans="1:137">
      <c r="A236" s="3" t="s">
        <v>452</v>
      </c>
      <c r="B236" s="3" t="s">
        <v>453</v>
      </c>
      <c r="C236" s="3" t="s">
        <v>444</v>
      </c>
      <c r="D236" s="3"/>
      <c r="E236" s="3" t="s">
        <v>457</v>
      </c>
      <c r="F236" s="3" t="s">
        <v>440</v>
      </c>
      <c r="G236" s="3"/>
      <c r="H236" s="3" t="s">
        <v>441</v>
      </c>
      <c r="I236" s="3" t="s">
        <v>455</v>
      </c>
      <c r="J236" s="3" t="s">
        <v>43</v>
      </c>
      <c r="K236" s="3" t="s">
        <v>56</v>
      </c>
      <c r="L236" s="3" t="s">
        <v>45</v>
      </c>
      <c r="M236" s="4"/>
      <c r="N236" s="7"/>
      <c r="O236" s="7"/>
      <c r="P236" s="4"/>
      <c r="Q236" s="4"/>
      <c r="R236" s="4"/>
      <c r="S236" s="4"/>
      <c r="T236" s="27"/>
      <c r="U236" s="33">
        <v>48</v>
      </c>
      <c r="V236" s="33">
        <v>120</v>
      </c>
      <c r="W236" s="29">
        <f t="shared" si="9"/>
        <v>0</v>
      </c>
      <c r="X236" s="5">
        <f t="shared" si="11"/>
        <v>0</v>
      </c>
      <c r="Y236" s="5">
        <f t="shared" si="10"/>
        <v>0</v>
      </c>
      <c r="DU236">
        <v>30.7</v>
      </c>
      <c r="DV236">
        <v>118</v>
      </c>
      <c r="DX236">
        <v>30.7</v>
      </c>
      <c r="DY236">
        <v>118</v>
      </c>
      <c r="DZ236">
        <v>30.7</v>
      </c>
      <c r="EA236">
        <v>118</v>
      </c>
      <c r="EB236">
        <v>30.7</v>
      </c>
      <c r="EC236">
        <v>118</v>
      </c>
      <c r="ED236">
        <v>30.7</v>
      </c>
      <c r="EE236">
        <v>118</v>
      </c>
      <c r="EF236">
        <v>30.7</v>
      </c>
      <c r="EG236">
        <v>118</v>
      </c>
    </row>
    <row r="237" spans="1:137">
      <c r="A237" s="3" t="s">
        <v>458</v>
      </c>
      <c r="B237" s="3" t="s">
        <v>459</v>
      </c>
      <c r="C237" s="3" t="s">
        <v>407</v>
      </c>
      <c r="D237" s="3"/>
      <c r="E237" s="3" t="s">
        <v>460</v>
      </c>
      <c r="F237" s="3" t="s">
        <v>440</v>
      </c>
      <c r="G237" s="3"/>
      <c r="H237" s="3" t="s">
        <v>441</v>
      </c>
      <c r="I237" s="3" t="s">
        <v>461</v>
      </c>
      <c r="J237" s="3" t="s">
        <v>43</v>
      </c>
      <c r="K237" s="3" t="s">
        <v>56</v>
      </c>
      <c r="L237" s="3" t="s">
        <v>98</v>
      </c>
      <c r="M237" s="4"/>
      <c r="N237" s="7"/>
      <c r="O237" s="7"/>
      <c r="P237" s="4"/>
      <c r="Q237" s="4"/>
      <c r="R237" s="4"/>
      <c r="S237" s="4"/>
      <c r="T237" s="7"/>
      <c r="U237" s="33">
        <v>48</v>
      </c>
      <c r="V237" s="33">
        <v>120</v>
      </c>
      <c r="W237" s="29">
        <f t="shared" si="9"/>
        <v>0</v>
      </c>
      <c r="X237" s="5">
        <f t="shared" si="11"/>
        <v>0</v>
      </c>
      <c r="Y237" s="5">
        <f t="shared" si="10"/>
        <v>0</v>
      </c>
      <c r="DU237">
        <v>30.7</v>
      </c>
      <c r="DV237">
        <v>118</v>
      </c>
      <c r="DX237">
        <v>30.7</v>
      </c>
      <c r="DY237">
        <v>118</v>
      </c>
      <c r="DZ237">
        <v>30.7</v>
      </c>
      <c r="EA237">
        <v>118</v>
      </c>
      <c r="EB237">
        <v>30.7</v>
      </c>
      <c r="EC237">
        <v>118</v>
      </c>
      <c r="ED237">
        <v>30.7</v>
      </c>
      <c r="EE237">
        <v>118</v>
      </c>
    </row>
    <row r="238" spans="1:137">
      <c r="A238" s="3" t="s">
        <v>458</v>
      </c>
      <c r="B238" s="3" t="s">
        <v>459</v>
      </c>
      <c r="C238" s="3" t="s">
        <v>438</v>
      </c>
      <c r="D238" s="3"/>
      <c r="E238" s="3" t="s">
        <v>462</v>
      </c>
      <c r="F238" s="3" t="s">
        <v>440</v>
      </c>
      <c r="G238" s="3"/>
      <c r="H238" s="3" t="s">
        <v>441</v>
      </c>
      <c r="I238" s="3" t="s">
        <v>461</v>
      </c>
      <c r="J238" s="3" t="s">
        <v>43</v>
      </c>
      <c r="K238" s="3" t="s">
        <v>56</v>
      </c>
      <c r="L238" s="3" t="s">
        <v>98</v>
      </c>
      <c r="M238" s="4"/>
      <c r="N238" s="7"/>
      <c r="O238" s="7"/>
      <c r="P238" s="4"/>
      <c r="Q238" s="4"/>
      <c r="R238" s="4"/>
      <c r="S238" s="4"/>
      <c r="T238" s="7"/>
      <c r="U238" s="33">
        <v>48</v>
      </c>
      <c r="V238" s="33">
        <v>120</v>
      </c>
      <c r="W238" s="29">
        <f t="shared" si="9"/>
        <v>0</v>
      </c>
      <c r="X238" s="5">
        <f t="shared" si="11"/>
        <v>0</v>
      </c>
      <c r="Y238" s="5">
        <f t="shared" si="10"/>
        <v>0</v>
      </c>
      <c r="DU238">
        <v>30.7</v>
      </c>
      <c r="DV238">
        <v>118</v>
      </c>
      <c r="DX238">
        <v>30.7</v>
      </c>
      <c r="DY238">
        <v>118</v>
      </c>
      <c r="DZ238">
        <v>30.7</v>
      </c>
      <c r="EA238">
        <v>118</v>
      </c>
      <c r="EB238">
        <v>30.7</v>
      </c>
      <c r="EC238">
        <v>118</v>
      </c>
      <c r="ED238">
        <v>30.7</v>
      </c>
      <c r="EE238">
        <v>118</v>
      </c>
    </row>
    <row r="239" spans="1:137">
      <c r="A239" s="3" t="s">
        <v>458</v>
      </c>
      <c r="B239" s="3" t="s">
        <v>459</v>
      </c>
      <c r="C239" s="3" t="s">
        <v>444</v>
      </c>
      <c r="D239" s="3"/>
      <c r="E239" s="3" t="s">
        <v>463</v>
      </c>
      <c r="F239" s="3" t="s">
        <v>440</v>
      </c>
      <c r="G239" s="3"/>
      <c r="H239" s="3" t="s">
        <v>441</v>
      </c>
      <c r="I239" s="3" t="s">
        <v>461</v>
      </c>
      <c r="J239" s="3" t="s">
        <v>43</v>
      </c>
      <c r="K239" s="3" t="s">
        <v>56</v>
      </c>
      <c r="L239" s="3" t="s">
        <v>98</v>
      </c>
      <c r="M239" s="4"/>
      <c r="N239" s="7"/>
      <c r="O239" s="7"/>
      <c r="P239" s="4"/>
      <c r="Q239" s="4"/>
      <c r="R239" s="4"/>
      <c r="S239" s="4"/>
      <c r="T239" s="7"/>
      <c r="U239" s="33">
        <v>48</v>
      </c>
      <c r="V239" s="33">
        <v>120</v>
      </c>
      <c r="W239" s="29">
        <f t="shared" si="9"/>
        <v>0</v>
      </c>
      <c r="X239" s="5">
        <f t="shared" si="11"/>
        <v>0</v>
      </c>
      <c r="Y239" s="5">
        <f t="shared" si="10"/>
        <v>0</v>
      </c>
      <c r="DU239">
        <v>30.7</v>
      </c>
      <c r="DV239">
        <v>118</v>
      </c>
      <c r="DX239">
        <v>30.7</v>
      </c>
      <c r="DY239">
        <v>118</v>
      </c>
      <c r="DZ239">
        <v>30.7</v>
      </c>
      <c r="EA239">
        <v>118</v>
      </c>
      <c r="EB239">
        <v>30.7</v>
      </c>
      <c r="EC239">
        <v>118</v>
      </c>
      <c r="ED239">
        <v>30.7</v>
      </c>
      <c r="EE239">
        <v>118</v>
      </c>
    </row>
    <row r="240" spans="1:137">
      <c r="A240" s="3" t="s">
        <v>464</v>
      </c>
      <c r="B240" s="3" t="s">
        <v>465</v>
      </c>
      <c r="C240" s="3" t="s">
        <v>407</v>
      </c>
      <c r="D240" s="3"/>
      <c r="E240" s="3" t="s">
        <v>466</v>
      </c>
      <c r="F240" s="3" t="s">
        <v>440</v>
      </c>
      <c r="G240" s="3"/>
      <c r="H240" s="3" t="s">
        <v>441</v>
      </c>
      <c r="I240" s="3" t="s">
        <v>467</v>
      </c>
      <c r="J240" s="3" t="s">
        <v>43</v>
      </c>
      <c r="K240" s="3" t="s">
        <v>56</v>
      </c>
      <c r="L240" s="3" t="s">
        <v>98</v>
      </c>
      <c r="M240" s="4"/>
      <c r="N240" s="7"/>
      <c r="O240" s="7"/>
      <c r="P240" s="4"/>
      <c r="Q240" s="4"/>
      <c r="R240" s="4"/>
      <c r="S240" s="4"/>
      <c r="T240" s="7"/>
      <c r="U240" s="33">
        <v>48</v>
      </c>
      <c r="V240" s="33">
        <v>120</v>
      </c>
      <c r="W240" s="29">
        <f t="shared" si="9"/>
        <v>0</v>
      </c>
      <c r="X240" s="5">
        <f t="shared" si="11"/>
        <v>0</v>
      </c>
      <c r="Y240" s="5">
        <f t="shared" si="10"/>
        <v>0</v>
      </c>
      <c r="DU240">
        <v>30.7</v>
      </c>
      <c r="DV240">
        <v>118</v>
      </c>
      <c r="DX240">
        <v>30.7</v>
      </c>
      <c r="DY240">
        <v>118</v>
      </c>
      <c r="DZ240">
        <v>30.7</v>
      </c>
      <c r="EA240">
        <v>118</v>
      </c>
      <c r="EB240">
        <v>30.7</v>
      </c>
      <c r="EC240">
        <v>118</v>
      </c>
      <c r="ED240">
        <v>30.7</v>
      </c>
      <c r="EE240">
        <v>118</v>
      </c>
    </row>
    <row r="241" spans="1:139">
      <c r="A241" s="3" t="s">
        <v>464</v>
      </c>
      <c r="B241" s="3" t="s">
        <v>465</v>
      </c>
      <c r="C241" s="3" t="s">
        <v>438</v>
      </c>
      <c r="D241" s="3"/>
      <c r="E241" s="3" t="s">
        <v>468</v>
      </c>
      <c r="F241" s="3" t="s">
        <v>440</v>
      </c>
      <c r="G241" s="3"/>
      <c r="H241" s="3" t="s">
        <v>441</v>
      </c>
      <c r="I241" s="3" t="s">
        <v>467</v>
      </c>
      <c r="J241" s="3" t="s">
        <v>43</v>
      </c>
      <c r="K241" s="3" t="s">
        <v>56</v>
      </c>
      <c r="L241" s="3" t="s">
        <v>98</v>
      </c>
      <c r="M241" s="4"/>
      <c r="N241" s="7"/>
      <c r="O241" s="7"/>
      <c r="P241" s="4"/>
      <c r="Q241" s="4"/>
      <c r="R241" s="4"/>
      <c r="S241" s="4"/>
      <c r="T241" s="7"/>
      <c r="U241" s="33">
        <v>48</v>
      </c>
      <c r="V241" s="33">
        <v>120</v>
      </c>
      <c r="W241" s="29">
        <f t="shared" si="9"/>
        <v>0</v>
      </c>
      <c r="X241" s="5">
        <f t="shared" si="11"/>
        <v>0</v>
      </c>
      <c r="Y241" s="5">
        <f t="shared" si="10"/>
        <v>0</v>
      </c>
      <c r="DU241">
        <v>30.7</v>
      </c>
      <c r="DV241">
        <v>118</v>
      </c>
      <c r="DX241">
        <v>30.7</v>
      </c>
      <c r="DY241">
        <v>118</v>
      </c>
      <c r="DZ241">
        <v>30.7</v>
      </c>
      <c r="EA241">
        <v>118</v>
      </c>
      <c r="EB241">
        <v>30.7</v>
      </c>
      <c r="EC241">
        <v>118</v>
      </c>
      <c r="ED241">
        <v>30.7</v>
      </c>
      <c r="EE241">
        <v>118</v>
      </c>
    </row>
    <row r="242" spans="1:139">
      <c r="A242" s="3" t="s">
        <v>464</v>
      </c>
      <c r="B242" s="3" t="s">
        <v>465</v>
      </c>
      <c r="C242" s="3" t="s">
        <v>444</v>
      </c>
      <c r="D242" s="3"/>
      <c r="E242" s="3" t="s">
        <v>469</v>
      </c>
      <c r="F242" s="3" t="s">
        <v>440</v>
      </c>
      <c r="G242" s="3"/>
      <c r="H242" s="3" t="s">
        <v>441</v>
      </c>
      <c r="I242" s="3" t="s">
        <v>467</v>
      </c>
      <c r="J242" s="3" t="s">
        <v>43</v>
      </c>
      <c r="K242" s="3" t="s">
        <v>56</v>
      </c>
      <c r="L242" s="3" t="s">
        <v>98</v>
      </c>
      <c r="M242" s="4"/>
      <c r="N242" s="7"/>
      <c r="O242" s="7"/>
      <c r="P242" s="4"/>
      <c r="Q242" s="4"/>
      <c r="R242" s="4"/>
      <c r="S242" s="4"/>
      <c r="T242" s="7"/>
      <c r="U242" s="33">
        <v>48</v>
      </c>
      <c r="V242" s="33">
        <v>120</v>
      </c>
      <c r="W242" s="29">
        <f t="shared" si="9"/>
        <v>0</v>
      </c>
      <c r="X242" s="5">
        <f t="shared" si="11"/>
        <v>0</v>
      </c>
      <c r="Y242" s="5">
        <f t="shared" si="10"/>
        <v>0</v>
      </c>
      <c r="DU242">
        <v>30.7</v>
      </c>
      <c r="DV242">
        <v>118</v>
      </c>
      <c r="DX242">
        <v>30.7</v>
      </c>
      <c r="DY242">
        <v>118</v>
      </c>
      <c r="DZ242">
        <v>30.7</v>
      </c>
      <c r="EA242">
        <v>118</v>
      </c>
      <c r="EB242">
        <v>30.7</v>
      </c>
      <c r="EC242">
        <v>118</v>
      </c>
      <c r="ED242">
        <v>30.7</v>
      </c>
      <c r="EE242">
        <v>118</v>
      </c>
    </row>
    <row r="243" spans="1:139">
      <c r="A243" s="3" t="s">
        <v>470</v>
      </c>
      <c r="B243" s="3" t="s">
        <v>471</v>
      </c>
      <c r="C243" s="3" t="s">
        <v>50</v>
      </c>
      <c r="D243" s="3"/>
      <c r="E243" s="3" t="s">
        <v>472</v>
      </c>
      <c r="F243" s="3" t="s">
        <v>473</v>
      </c>
      <c r="G243" s="3"/>
      <c r="H243" s="3" t="s">
        <v>474</v>
      </c>
      <c r="I243" s="3" t="s">
        <v>475</v>
      </c>
      <c r="J243" s="3" t="s">
        <v>43</v>
      </c>
      <c r="K243" s="3" t="s">
        <v>56</v>
      </c>
      <c r="L243" s="3" t="s">
        <v>45</v>
      </c>
      <c r="M243" s="4"/>
      <c r="N243" s="7"/>
      <c r="O243" s="7"/>
      <c r="P243" s="4"/>
      <c r="Q243" s="4"/>
      <c r="R243" s="4"/>
      <c r="S243" s="4"/>
      <c r="T243" s="27"/>
      <c r="U243" s="33">
        <v>52</v>
      </c>
      <c r="V243" s="33">
        <v>130</v>
      </c>
      <c r="W243" s="29">
        <f t="shared" si="9"/>
        <v>0</v>
      </c>
      <c r="X243" s="5">
        <f t="shared" si="11"/>
        <v>0</v>
      </c>
      <c r="Y243" s="5">
        <f t="shared" si="10"/>
        <v>0</v>
      </c>
      <c r="DU243">
        <v>34.6</v>
      </c>
      <c r="DV243">
        <v>128</v>
      </c>
      <c r="DX243">
        <v>34.6</v>
      </c>
      <c r="DY243">
        <v>128</v>
      </c>
      <c r="DZ243">
        <v>34.6</v>
      </c>
      <c r="EA243">
        <v>128</v>
      </c>
      <c r="EB243">
        <v>34.6</v>
      </c>
      <c r="EC243">
        <v>128</v>
      </c>
      <c r="ED243">
        <v>34.6</v>
      </c>
      <c r="EE243">
        <v>128</v>
      </c>
      <c r="EF243">
        <v>34.6</v>
      </c>
      <c r="EG243">
        <v>128</v>
      </c>
    </row>
    <row r="244" spans="1:139">
      <c r="A244" s="3" t="s">
        <v>470</v>
      </c>
      <c r="B244" s="3" t="s">
        <v>471</v>
      </c>
      <c r="C244" s="3" t="s">
        <v>46</v>
      </c>
      <c r="D244" s="3"/>
      <c r="E244" s="3" t="s">
        <v>476</v>
      </c>
      <c r="F244" s="3" t="s">
        <v>473</v>
      </c>
      <c r="G244" s="3"/>
      <c r="H244" s="3" t="s">
        <v>474</v>
      </c>
      <c r="I244" s="3" t="s">
        <v>475</v>
      </c>
      <c r="J244" s="3" t="s">
        <v>43</v>
      </c>
      <c r="K244" s="3" t="s">
        <v>56</v>
      </c>
      <c r="L244" s="3" t="s">
        <v>45</v>
      </c>
      <c r="M244" s="4"/>
      <c r="N244" s="7"/>
      <c r="O244" s="7"/>
      <c r="P244" s="4"/>
      <c r="Q244" s="4"/>
      <c r="R244" s="4"/>
      <c r="S244" s="4"/>
      <c r="T244" s="27"/>
      <c r="U244" s="33">
        <v>52</v>
      </c>
      <c r="V244" s="33">
        <v>130</v>
      </c>
      <c r="W244" s="29">
        <f t="shared" si="9"/>
        <v>0</v>
      </c>
      <c r="X244" s="5">
        <f t="shared" si="11"/>
        <v>0</v>
      </c>
      <c r="Y244" s="5">
        <f t="shared" si="10"/>
        <v>0</v>
      </c>
      <c r="DU244">
        <v>34.6</v>
      </c>
      <c r="DV244">
        <v>128</v>
      </c>
      <c r="DX244">
        <v>34.6</v>
      </c>
      <c r="DY244">
        <v>128</v>
      </c>
      <c r="DZ244">
        <v>34.6</v>
      </c>
      <c r="EA244">
        <v>128</v>
      </c>
      <c r="EB244">
        <v>34.6</v>
      </c>
      <c r="EC244">
        <v>128</v>
      </c>
      <c r="ED244">
        <v>34.6</v>
      </c>
      <c r="EE244">
        <v>128</v>
      </c>
      <c r="EF244">
        <v>34.6</v>
      </c>
      <c r="EG244">
        <v>128</v>
      </c>
    </row>
    <row r="245" spans="1:139">
      <c r="A245" s="3" t="s">
        <v>470</v>
      </c>
      <c r="B245" s="3" t="s">
        <v>471</v>
      </c>
      <c r="C245" s="3" t="s">
        <v>477</v>
      </c>
      <c r="D245" s="3"/>
      <c r="E245" s="3" t="s">
        <v>478</v>
      </c>
      <c r="F245" s="3" t="s">
        <v>473</v>
      </c>
      <c r="G245" s="3"/>
      <c r="H245" s="3" t="s">
        <v>474</v>
      </c>
      <c r="I245" s="3" t="s">
        <v>475</v>
      </c>
      <c r="J245" s="3" t="s">
        <v>43</v>
      </c>
      <c r="K245" s="3" t="s">
        <v>56</v>
      </c>
      <c r="L245" s="3" t="s">
        <v>45</v>
      </c>
      <c r="M245" s="4"/>
      <c r="N245" s="7"/>
      <c r="O245" s="7"/>
      <c r="P245" s="4"/>
      <c r="Q245" s="4"/>
      <c r="R245" s="4"/>
      <c r="S245" s="4"/>
      <c r="T245" s="27"/>
      <c r="U245" s="33">
        <v>52</v>
      </c>
      <c r="V245" s="33">
        <v>130</v>
      </c>
      <c r="W245" s="29">
        <f t="shared" si="9"/>
        <v>0</v>
      </c>
      <c r="X245" s="5">
        <f t="shared" si="11"/>
        <v>0</v>
      </c>
      <c r="Y245" s="5">
        <f t="shared" si="10"/>
        <v>0</v>
      </c>
      <c r="DU245">
        <v>34.6</v>
      </c>
      <c r="DV245">
        <v>128</v>
      </c>
      <c r="DX245">
        <v>34.6</v>
      </c>
      <c r="DY245">
        <v>128</v>
      </c>
      <c r="DZ245">
        <v>34.6</v>
      </c>
      <c r="EA245">
        <v>128</v>
      </c>
      <c r="EB245">
        <v>34.6</v>
      </c>
      <c r="EC245">
        <v>128</v>
      </c>
      <c r="ED245">
        <v>34.6</v>
      </c>
      <c r="EE245">
        <v>128</v>
      </c>
      <c r="EF245">
        <v>34.6</v>
      </c>
      <c r="EG245">
        <v>128</v>
      </c>
    </row>
    <row r="246" spans="1:139">
      <c r="A246" s="3" t="s">
        <v>470</v>
      </c>
      <c r="B246" s="3" t="s">
        <v>471</v>
      </c>
      <c r="C246" s="3" t="s">
        <v>438</v>
      </c>
      <c r="D246" s="3"/>
      <c r="E246" s="3" t="s">
        <v>479</v>
      </c>
      <c r="F246" s="3" t="s">
        <v>473</v>
      </c>
      <c r="G246" s="3"/>
      <c r="H246" s="3" t="s">
        <v>474</v>
      </c>
      <c r="I246" s="3" t="s">
        <v>475</v>
      </c>
      <c r="J246" s="3" t="s">
        <v>43</v>
      </c>
      <c r="K246" s="3" t="s">
        <v>56</v>
      </c>
      <c r="L246" s="3" t="s">
        <v>45</v>
      </c>
      <c r="M246" s="4"/>
      <c r="N246" s="7"/>
      <c r="O246" s="7"/>
      <c r="P246" s="4"/>
      <c r="Q246" s="4"/>
      <c r="R246" s="4"/>
      <c r="S246" s="4"/>
      <c r="T246" s="27"/>
      <c r="U246" s="33">
        <v>52</v>
      </c>
      <c r="V246" s="33">
        <v>130</v>
      </c>
      <c r="W246" s="29">
        <f t="shared" si="9"/>
        <v>0</v>
      </c>
      <c r="X246" s="5">
        <f t="shared" si="11"/>
        <v>0</v>
      </c>
      <c r="Y246" s="5">
        <f t="shared" si="10"/>
        <v>0</v>
      </c>
      <c r="DU246">
        <v>34.6</v>
      </c>
      <c r="DV246">
        <v>128</v>
      </c>
      <c r="DX246">
        <v>34.6</v>
      </c>
      <c r="DY246">
        <v>128</v>
      </c>
      <c r="DZ246">
        <v>34.6</v>
      </c>
      <c r="EA246">
        <v>128</v>
      </c>
      <c r="EB246">
        <v>34.6</v>
      </c>
      <c r="EC246">
        <v>128</v>
      </c>
      <c r="ED246">
        <v>34.6</v>
      </c>
      <c r="EE246">
        <v>128</v>
      </c>
      <c r="EF246">
        <v>34.6</v>
      </c>
      <c r="EG246">
        <v>128</v>
      </c>
    </row>
    <row r="247" spans="1:139">
      <c r="A247" s="3" t="s">
        <v>480</v>
      </c>
      <c r="B247" s="3" t="s">
        <v>481</v>
      </c>
      <c r="C247" s="3" t="s">
        <v>50</v>
      </c>
      <c r="D247" s="3"/>
      <c r="E247" s="3" t="s">
        <v>482</v>
      </c>
      <c r="F247" s="3" t="s">
        <v>473</v>
      </c>
      <c r="G247" s="3"/>
      <c r="H247" s="3" t="s">
        <v>474</v>
      </c>
      <c r="I247" s="3" t="s">
        <v>483</v>
      </c>
      <c r="J247" s="3" t="s">
        <v>43</v>
      </c>
      <c r="K247" s="3" t="s">
        <v>56</v>
      </c>
      <c r="L247" s="3" t="s">
        <v>87</v>
      </c>
      <c r="M247" s="4"/>
      <c r="N247" s="7"/>
      <c r="O247" s="4"/>
      <c r="P247" s="4"/>
      <c r="Q247" s="4"/>
      <c r="R247" s="4"/>
      <c r="S247" s="4"/>
      <c r="T247" s="27"/>
      <c r="U247" s="33">
        <v>52</v>
      </c>
      <c r="V247" s="33">
        <v>130</v>
      </c>
      <c r="W247" s="29">
        <f t="shared" si="9"/>
        <v>0</v>
      </c>
      <c r="X247" s="5">
        <f t="shared" si="11"/>
        <v>0</v>
      </c>
      <c r="Y247" s="5">
        <f t="shared" si="10"/>
        <v>0</v>
      </c>
      <c r="DU247">
        <v>34.6</v>
      </c>
      <c r="DV247">
        <v>128</v>
      </c>
      <c r="DX247">
        <v>34.6</v>
      </c>
      <c r="DY247">
        <v>128</v>
      </c>
      <c r="DZ247">
        <v>34.6</v>
      </c>
      <c r="EA247">
        <v>128</v>
      </c>
      <c r="EB247">
        <v>34.6</v>
      </c>
      <c r="EC247">
        <v>128</v>
      </c>
      <c r="ED247">
        <v>34.6</v>
      </c>
      <c r="EE247">
        <v>128</v>
      </c>
      <c r="EF247">
        <v>34.6</v>
      </c>
      <c r="EG247">
        <v>128</v>
      </c>
      <c r="EH247">
        <v>34.6</v>
      </c>
      <c r="EI247">
        <v>128</v>
      </c>
    </row>
    <row r="248" spans="1:139">
      <c r="A248" s="3" t="s">
        <v>480</v>
      </c>
      <c r="B248" s="3" t="s">
        <v>481</v>
      </c>
      <c r="C248" s="3" t="s">
        <v>46</v>
      </c>
      <c r="D248" s="3"/>
      <c r="E248" s="3" t="s">
        <v>484</v>
      </c>
      <c r="F248" s="3" t="s">
        <v>473</v>
      </c>
      <c r="G248" s="3"/>
      <c r="H248" s="3" t="s">
        <v>474</v>
      </c>
      <c r="I248" s="3" t="s">
        <v>483</v>
      </c>
      <c r="J248" s="3" t="s">
        <v>43</v>
      </c>
      <c r="K248" s="3" t="s">
        <v>56</v>
      </c>
      <c r="L248" s="3" t="s">
        <v>87</v>
      </c>
      <c r="M248" s="4"/>
      <c r="N248" s="7"/>
      <c r="O248" s="4"/>
      <c r="P248" s="4"/>
      <c r="Q248" s="4"/>
      <c r="R248" s="4"/>
      <c r="S248" s="4"/>
      <c r="T248" s="27"/>
      <c r="U248" s="33">
        <v>52</v>
      </c>
      <c r="V248" s="33">
        <v>130</v>
      </c>
      <c r="W248" s="29">
        <f t="shared" si="9"/>
        <v>0</v>
      </c>
      <c r="X248" s="5">
        <f t="shared" si="11"/>
        <v>0</v>
      </c>
      <c r="Y248" s="5">
        <f t="shared" si="10"/>
        <v>0</v>
      </c>
      <c r="DU248">
        <v>34.6</v>
      </c>
      <c r="DV248">
        <v>128</v>
      </c>
      <c r="DX248">
        <v>34.6</v>
      </c>
      <c r="DY248">
        <v>128</v>
      </c>
      <c r="DZ248">
        <v>34.6</v>
      </c>
      <c r="EA248">
        <v>128</v>
      </c>
      <c r="EB248">
        <v>34.6</v>
      </c>
      <c r="EC248">
        <v>128</v>
      </c>
      <c r="ED248">
        <v>34.6</v>
      </c>
      <c r="EE248">
        <v>128</v>
      </c>
      <c r="EF248">
        <v>34.6</v>
      </c>
      <c r="EG248">
        <v>128</v>
      </c>
      <c r="EH248">
        <v>34.6</v>
      </c>
      <c r="EI248">
        <v>128</v>
      </c>
    </row>
    <row r="249" spans="1:139">
      <c r="A249" s="3" t="s">
        <v>480</v>
      </c>
      <c r="B249" s="3" t="s">
        <v>481</v>
      </c>
      <c r="C249" s="3" t="s">
        <v>477</v>
      </c>
      <c r="D249" s="3"/>
      <c r="E249" s="3" t="s">
        <v>485</v>
      </c>
      <c r="F249" s="3" t="s">
        <v>473</v>
      </c>
      <c r="G249" s="3"/>
      <c r="H249" s="3" t="s">
        <v>474</v>
      </c>
      <c r="I249" s="3" t="s">
        <v>483</v>
      </c>
      <c r="J249" s="3" t="s">
        <v>43</v>
      </c>
      <c r="K249" s="3" t="s">
        <v>56</v>
      </c>
      <c r="L249" s="3" t="s">
        <v>87</v>
      </c>
      <c r="M249" s="4"/>
      <c r="N249" s="7"/>
      <c r="O249" s="4"/>
      <c r="P249" s="4"/>
      <c r="Q249" s="4"/>
      <c r="R249" s="4"/>
      <c r="S249" s="4"/>
      <c r="T249" s="27"/>
      <c r="U249" s="33">
        <v>52</v>
      </c>
      <c r="V249" s="33">
        <v>130</v>
      </c>
      <c r="W249" s="29">
        <f t="shared" si="9"/>
        <v>0</v>
      </c>
      <c r="X249" s="5">
        <f t="shared" si="11"/>
        <v>0</v>
      </c>
      <c r="Y249" s="5">
        <f t="shared" si="10"/>
        <v>0</v>
      </c>
      <c r="DU249">
        <v>34.6</v>
      </c>
      <c r="DV249">
        <v>128</v>
      </c>
      <c r="DX249">
        <v>34.6</v>
      </c>
      <c r="DY249">
        <v>128</v>
      </c>
      <c r="DZ249">
        <v>34.6</v>
      </c>
      <c r="EA249">
        <v>128</v>
      </c>
      <c r="EB249">
        <v>34.6</v>
      </c>
      <c r="EC249">
        <v>128</v>
      </c>
      <c r="ED249">
        <v>34.6</v>
      </c>
      <c r="EE249">
        <v>128</v>
      </c>
      <c r="EF249">
        <v>34.6</v>
      </c>
      <c r="EG249">
        <v>128</v>
      </c>
      <c r="EH249">
        <v>34.6</v>
      </c>
      <c r="EI249">
        <v>128</v>
      </c>
    </row>
    <row r="250" spans="1:139">
      <c r="A250" s="3" t="s">
        <v>480</v>
      </c>
      <c r="B250" s="3" t="s">
        <v>481</v>
      </c>
      <c r="C250" s="3" t="s">
        <v>438</v>
      </c>
      <c r="D250" s="3"/>
      <c r="E250" s="3" t="s">
        <v>486</v>
      </c>
      <c r="F250" s="3" t="s">
        <v>473</v>
      </c>
      <c r="G250" s="3"/>
      <c r="H250" s="3" t="s">
        <v>474</v>
      </c>
      <c r="I250" s="3" t="s">
        <v>483</v>
      </c>
      <c r="J250" s="3" t="s">
        <v>43</v>
      </c>
      <c r="K250" s="3" t="s">
        <v>56</v>
      </c>
      <c r="L250" s="3" t="s">
        <v>87</v>
      </c>
      <c r="M250" s="4"/>
      <c r="N250" s="7"/>
      <c r="O250" s="4"/>
      <c r="P250" s="4"/>
      <c r="Q250" s="4"/>
      <c r="R250" s="4"/>
      <c r="S250" s="4"/>
      <c r="T250" s="27"/>
      <c r="U250" s="33">
        <v>52</v>
      </c>
      <c r="V250" s="33">
        <v>130</v>
      </c>
      <c r="W250" s="29">
        <f t="shared" si="9"/>
        <v>0</v>
      </c>
      <c r="X250" s="5">
        <f t="shared" si="11"/>
        <v>0</v>
      </c>
      <c r="Y250" s="5">
        <f t="shared" si="10"/>
        <v>0</v>
      </c>
      <c r="DU250">
        <v>34.6</v>
      </c>
      <c r="DV250">
        <v>128</v>
      </c>
      <c r="DX250">
        <v>34.6</v>
      </c>
      <c r="DY250">
        <v>128</v>
      </c>
      <c r="DZ250">
        <v>34.6</v>
      </c>
      <c r="EA250">
        <v>128</v>
      </c>
      <c r="EB250">
        <v>34.6</v>
      </c>
      <c r="EC250">
        <v>128</v>
      </c>
      <c r="ED250">
        <v>34.6</v>
      </c>
      <c r="EE250">
        <v>128</v>
      </c>
      <c r="EF250">
        <v>34.6</v>
      </c>
      <c r="EG250">
        <v>128</v>
      </c>
      <c r="EH250">
        <v>34.6</v>
      </c>
      <c r="EI250">
        <v>128</v>
      </c>
    </row>
    <row r="251" spans="1:139">
      <c r="A251" s="3" t="s">
        <v>487</v>
      </c>
      <c r="B251" s="3" t="s">
        <v>488</v>
      </c>
      <c r="C251" s="3" t="s">
        <v>50</v>
      </c>
      <c r="D251" s="3"/>
      <c r="E251" s="3" t="s">
        <v>489</v>
      </c>
      <c r="F251" s="3" t="s">
        <v>473</v>
      </c>
      <c r="G251" s="3"/>
      <c r="H251" s="3" t="s">
        <v>474</v>
      </c>
      <c r="I251" s="3" t="s">
        <v>490</v>
      </c>
      <c r="J251" s="3" t="s">
        <v>43</v>
      </c>
      <c r="K251" s="3" t="s">
        <v>56</v>
      </c>
      <c r="L251" s="3" t="s">
        <v>98</v>
      </c>
      <c r="M251" s="4"/>
      <c r="N251" s="7"/>
      <c r="O251" s="7"/>
      <c r="P251" s="4"/>
      <c r="Q251" s="4"/>
      <c r="R251" s="4"/>
      <c r="S251" s="4"/>
      <c r="T251" s="7"/>
      <c r="U251" s="33">
        <v>48</v>
      </c>
      <c r="V251" s="33">
        <v>120</v>
      </c>
      <c r="W251" s="29">
        <f t="shared" si="9"/>
        <v>0</v>
      </c>
      <c r="X251" s="5">
        <f t="shared" si="11"/>
        <v>0</v>
      </c>
      <c r="Y251" s="5">
        <f t="shared" si="10"/>
        <v>0</v>
      </c>
      <c r="DU251">
        <v>30.7</v>
      </c>
      <c r="DV251">
        <v>118</v>
      </c>
      <c r="DX251">
        <v>30.7</v>
      </c>
      <c r="DY251">
        <v>118</v>
      </c>
      <c r="DZ251">
        <v>30.7</v>
      </c>
      <c r="EA251">
        <v>118</v>
      </c>
      <c r="EB251">
        <v>30.7</v>
      </c>
      <c r="EC251">
        <v>118</v>
      </c>
      <c r="ED251">
        <v>30.7</v>
      </c>
      <c r="EE251">
        <v>118</v>
      </c>
    </row>
    <row r="252" spans="1:139">
      <c r="A252" s="3" t="s">
        <v>487</v>
      </c>
      <c r="B252" s="3" t="s">
        <v>488</v>
      </c>
      <c r="C252" s="3" t="s">
        <v>46</v>
      </c>
      <c r="D252" s="3"/>
      <c r="E252" s="3" t="s">
        <v>491</v>
      </c>
      <c r="F252" s="3" t="s">
        <v>473</v>
      </c>
      <c r="G252" s="3"/>
      <c r="H252" s="3" t="s">
        <v>474</v>
      </c>
      <c r="I252" s="3" t="s">
        <v>490</v>
      </c>
      <c r="J252" s="3" t="s">
        <v>43</v>
      </c>
      <c r="K252" s="3" t="s">
        <v>56</v>
      </c>
      <c r="L252" s="3" t="s">
        <v>98</v>
      </c>
      <c r="M252" s="4"/>
      <c r="N252" s="7"/>
      <c r="O252" s="7"/>
      <c r="P252" s="4"/>
      <c r="Q252" s="4"/>
      <c r="R252" s="4"/>
      <c r="S252" s="4"/>
      <c r="T252" s="7"/>
      <c r="U252" s="33">
        <v>48</v>
      </c>
      <c r="V252" s="33">
        <v>120</v>
      </c>
      <c r="W252" s="29">
        <f t="shared" si="9"/>
        <v>0</v>
      </c>
      <c r="X252" s="5">
        <f t="shared" si="11"/>
        <v>0</v>
      </c>
      <c r="Y252" s="5">
        <f t="shared" si="10"/>
        <v>0</v>
      </c>
      <c r="DU252">
        <v>30.7</v>
      </c>
      <c r="DV252">
        <v>118</v>
      </c>
      <c r="DX252">
        <v>30.7</v>
      </c>
      <c r="DY252">
        <v>118</v>
      </c>
      <c r="DZ252">
        <v>30.7</v>
      </c>
      <c r="EA252">
        <v>118</v>
      </c>
      <c r="EB252">
        <v>30.7</v>
      </c>
      <c r="EC252">
        <v>118</v>
      </c>
      <c r="ED252">
        <v>30.7</v>
      </c>
      <c r="EE252">
        <v>118</v>
      </c>
    </row>
    <row r="253" spans="1:139">
      <c r="A253" s="3" t="s">
        <v>487</v>
      </c>
      <c r="B253" s="3" t="s">
        <v>488</v>
      </c>
      <c r="C253" s="3" t="s">
        <v>477</v>
      </c>
      <c r="D253" s="3"/>
      <c r="E253" s="3" t="s">
        <v>492</v>
      </c>
      <c r="F253" s="3" t="s">
        <v>473</v>
      </c>
      <c r="G253" s="3"/>
      <c r="H253" s="3" t="s">
        <v>474</v>
      </c>
      <c r="I253" s="3" t="s">
        <v>490</v>
      </c>
      <c r="J253" s="3" t="s">
        <v>43</v>
      </c>
      <c r="K253" s="3" t="s">
        <v>56</v>
      </c>
      <c r="L253" s="3" t="s">
        <v>98</v>
      </c>
      <c r="M253" s="4"/>
      <c r="N253" s="7"/>
      <c r="O253" s="7"/>
      <c r="P253" s="4"/>
      <c r="Q253" s="4"/>
      <c r="R253" s="4"/>
      <c r="S253" s="4"/>
      <c r="T253" s="7"/>
      <c r="U253" s="33">
        <v>48</v>
      </c>
      <c r="V253" s="33">
        <v>120</v>
      </c>
      <c r="W253" s="29">
        <f t="shared" si="9"/>
        <v>0</v>
      </c>
      <c r="X253" s="5">
        <f t="shared" si="11"/>
        <v>0</v>
      </c>
      <c r="Y253" s="5">
        <f t="shared" si="10"/>
        <v>0</v>
      </c>
      <c r="DU253">
        <v>30.7</v>
      </c>
      <c r="DV253">
        <v>118</v>
      </c>
      <c r="DX253">
        <v>30.7</v>
      </c>
      <c r="DY253">
        <v>118</v>
      </c>
      <c r="DZ253">
        <v>30.7</v>
      </c>
      <c r="EA253">
        <v>118</v>
      </c>
      <c r="EB253">
        <v>30.7</v>
      </c>
      <c r="EC253">
        <v>118</v>
      </c>
      <c r="ED253">
        <v>30.7</v>
      </c>
      <c r="EE253">
        <v>118</v>
      </c>
    </row>
    <row r="254" spans="1:139">
      <c r="A254" s="3" t="s">
        <v>487</v>
      </c>
      <c r="B254" s="3" t="s">
        <v>488</v>
      </c>
      <c r="C254" s="3" t="s">
        <v>438</v>
      </c>
      <c r="D254" s="3"/>
      <c r="E254" s="3" t="s">
        <v>493</v>
      </c>
      <c r="F254" s="3" t="s">
        <v>473</v>
      </c>
      <c r="G254" s="3"/>
      <c r="H254" s="3" t="s">
        <v>474</v>
      </c>
      <c r="I254" s="3" t="s">
        <v>490</v>
      </c>
      <c r="J254" s="3" t="s">
        <v>43</v>
      </c>
      <c r="K254" s="3" t="s">
        <v>56</v>
      </c>
      <c r="L254" s="3" t="s">
        <v>98</v>
      </c>
      <c r="M254" s="4"/>
      <c r="N254" s="7"/>
      <c r="O254" s="7"/>
      <c r="P254" s="4"/>
      <c r="Q254" s="4"/>
      <c r="R254" s="4"/>
      <c r="S254" s="4"/>
      <c r="T254" s="7"/>
      <c r="U254" s="33">
        <v>48</v>
      </c>
      <c r="V254" s="33">
        <v>120</v>
      </c>
      <c r="W254" s="29">
        <f t="shared" si="9"/>
        <v>0</v>
      </c>
      <c r="X254" s="5">
        <f t="shared" si="11"/>
        <v>0</v>
      </c>
      <c r="Y254" s="5">
        <f t="shared" si="10"/>
        <v>0</v>
      </c>
      <c r="DU254">
        <v>30.7</v>
      </c>
      <c r="DV254">
        <v>118</v>
      </c>
      <c r="DX254">
        <v>30.7</v>
      </c>
      <c r="DY254">
        <v>118</v>
      </c>
      <c r="DZ254">
        <v>30.7</v>
      </c>
      <c r="EA254">
        <v>118</v>
      </c>
      <c r="EB254">
        <v>30.7</v>
      </c>
      <c r="EC254">
        <v>118</v>
      </c>
      <c r="ED254">
        <v>30.7</v>
      </c>
      <c r="EE254">
        <v>118</v>
      </c>
    </row>
    <row r="255" spans="1:139">
      <c r="A255" s="3" t="s">
        <v>494</v>
      </c>
      <c r="B255" s="3" t="s">
        <v>495</v>
      </c>
      <c r="C255" s="3" t="s">
        <v>50</v>
      </c>
      <c r="D255" s="3"/>
      <c r="E255" s="3" t="s">
        <v>496</v>
      </c>
      <c r="F255" s="3" t="s">
        <v>473</v>
      </c>
      <c r="G255" s="3"/>
      <c r="H255" s="3" t="s">
        <v>474</v>
      </c>
      <c r="I255" s="3" t="s">
        <v>497</v>
      </c>
      <c r="J255" s="3" t="s">
        <v>43</v>
      </c>
      <c r="K255" s="3" t="s">
        <v>136</v>
      </c>
      <c r="L255" s="3" t="s">
        <v>87</v>
      </c>
      <c r="M255" s="4"/>
      <c r="N255" s="7"/>
      <c r="O255" s="4"/>
      <c r="P255" s="4"/>
      <c r="Q255" s="4"/>
      <c r="R255" s="4"/>
      <c r="S255" s="4"/>
      <c r="T255" s="27"/>
      <c r="U255" s="33">
        <v>64</v>
      </c>
      <c r="V255" s="33">
        <v>160</v>
      </c>
      <c r="W255" s="29">
        <f t="shared" si="9"/>
        <v>0</v>
      </c>
      <c r="X255" s="5">
        <f t="shared" si="11"/>
        <v>0</v>
      </c>
      <c r="Y255" s="5">
        <f t="shared" si="10"/>
        <v>0</v>
      </c>
      <c r="DU255">
        <v>41.1</v>
      </c>
      <c r="DV255">
        <v>158</v>
      </c>
      <c r="DX255">
        <v>41.1</v>
      </c>
      <c r="DY255">
        <v>158</v>
      </c>
      <c r="DZ255">
        <v>41.1</v>
      </c>
      <c r="EA255">
        <v>158</v>
      </c>
      <c r="EB255">
        <v>41.1</v>
      </c>
      <c r="EC255">
        <v>158</v>
      </c>
      <c r="ED255">
        <v>41.1</v>
      </c>
      <c r="EE255">
        <v>158</v>
      </c>
      <c r="EF255">
        <v>41.1</v>
      </c>
      <c r="EG255">
        <v>158</v>
      </c>
      <c r="EH255">
        <v>41.1</v>
      </c>
      <c r="EI255">
        <v>158</v>
      </c>
    </row>
    <row r="256" spans="1:139">
      <c r="A256" s="3" t="s">
        <v>494</v>
      </c>
      <c r="B256" s="3" t="s">
        <v>495</v>
      </c>
      <c r="C256" s="3" t="s">
        <v>46</v>
      </c>
      <c r="D256" s="3"/>
      <c r="E256" s="3" t="s">
        <v>498</v>
      </c>
      <c r="F256" s="3" t="s">
        <v>473</v>
      </c>
      <c r="G256" s="3"/>
      <c r="H256" s="3" t="s">
        <v>474</v>
      </c>
      <c r="I256" s="3" t="s">
        <v>497</v>
      </c>
      <c r="J256" s="3" t="s">
        <v>43</v>
      </c>
      <c r="K256" s="3" t="s">
        <v>136</v>
      </c>
      <c r="L256" s="3" t="s">
        <v>87</v>
      </c>
      <c r="M256" s="4"/>
      <c r="N256" s="7"/>
      <c r="O256" s="4"/>
      <c r="P256" s="4"/>
      <c r="Q256" s="4"/>
      <c r="R256" s="4"/>
      <c r="S256" s="4"/>
      <c r="T256" s="27"/>
      <c r="U256" s="33">
        <v>64</v>
      </c>
      <c r="V256" s="33">
        <v>160</v>
      </c>
      <c r="W256" s="29">
        <f t="shared" si="9"/>
        <v>0</v>
      </c>
      <c r="X256" s="5">
        <f t="shared" si="11"/>
        <v>0</v>
      </c>
      <c r="Y256" s="5">
        <f t="shared" si="10"/>
        <v>0</v>
      </c>
      <c r="DU256">
        <v>41.1</v>
      </c>
      <c r="DV256">
        <v>158</v>
      </c>
      <c r="DX256">
        <v>41.1</v>
      </c>
      <c r="DY256">
        <v>158</v>
      </c>
      <c r="DZ256">
        <v>41.1</v>
      </c>
      <c r="EA256">
        <v>158</v>
      </c>
      <c r="EB256">
        <v>41.1</v>
      </c>
      <c r="EC256">
        <v>158</v>
      </c>
      <c r="ED256">
        <v>41.1</v>
      </c>
      <c r="EE256">
        <v>158</v>
      </c>
      <c r="EF256">
        <v>41.1</v>
      </c>
      <c r="EG256">
        <v>158</v>
      </c>
      <c r="EH256">
        <v>41.1</v>
      </c>
      <c r="EI256">
        <v>158</v>
      </c>
    </row>
    <row r="257" spans="1:139">
      <c r="A257" s="3" t="s">
        <v>494</v>
      </c>
      <c r="B257" s="3" t="s">
        <v>495</v>
      </c>
      <c r="C257" s="3" t="s">
        <v>477</v>
      </c>
      <c r="D257" s="3"/>
      <c r="E257" s="3" t="s">
        <v>499</v>
      </c>
      <c r="F257" s="3" t="s">
        <v>473</v>
      </c>
      <c r="G257" s="3"/>
      <c r="H257" s="3" t="s">
        <v>474</v>
      </c>
      <c r="I257" s="3" t="s">
        <v>497</v>
      </c>
      <c r="J257" s="3" t="s">
        <v>43</v>
      </c>
      <c r="K257" s="3" t="s">
        <v>136</v>
      </c>
      <c r="L257" s="3" t="s">
        <v>87</v>
      </c>
      <c r="M257" s="4"/>
      <c r="N257" s="7"/>
      <c r="O257" s="4"/>
      <c r="P257" s="4"/>
      <c r="Q257" s="4"/>
      <c r="R257" s="4"/>
      <c r="S257" s="4"/>
      <c r="T257" s="27"/>
      <c r="U257" s="33">
        <v>64</v>
      </c>
      <c r="V257" s="33">
        <v>160</v>
      </c>
      <c r="W257" s="29">
        <f t="shared" si="9"/>
        <v>0</v>
      </c>
      <c r="X257" s="5">
        <f t="shared" si="11"/>
        <v>0</v>
      </c>
      <c r="Y257" s="5">
        <f t="shared" si="10"/>
        <v>0</v>
      </c>
      <c r="DU257">
        <v>41.1</v>
      </c>
      <c r="DV257">
        <v>158</v>
      </c>
      <c r="DX257">
        <v>41.1</v>
      </c>
      <c r="DY257">
        <v>158</v>
      </c>
      <c r="DZ257">
        <v>41.1</v>
      </c>
      <c r="EA257">
        <v>158</v>
      </c>
      <c r="EB257">
        <v>41.1</v>
      </c>
      <c r="EC257">
        <v>158</v>
      </c>
      <c r="ED257">
        <v>41.1</v>
      </c>
      <c r="EE257">
        <v>158</v>
      </c>
      <c r="EF257">
        <v>41.1</v>
      </c>
      <c r="EG257">
        <v>158</v>
      </c>
      <c r="EH257">
        <v>41.1</v>
      </c>
      <c r="EI257">
        <v>158</v>
      </c>
    </row>
    <row r="258" spans="1:139">
      <c r="A258" s="3" t="s">
        <v>494</v>
      </c>
      <c r="B258" s="3" t="s">
        <v>495</v>
      </c>
      <c r="C258" s="3" t="s">
        <v>438</v>
      </c>
      <c r="D258" s="3"/>
      <c r="E258" s="3" t="s">
        <v>500</v>
      </c>
      <c r="F258" s="3" t="s">
        <v>473</v>
      </c>
      <c r="G258" s="3"/>
      <c r="H258" s="3" t="s">
        <v>474</v>
      </c>
      <c r="I258" s="3" t="s">
        <v>497</v>
      </c>
      <c r="J258" s="3" t="s">
        <v>43</v>
      </c>
      <c r="K258" s="3" t="s">
        <v>136</v>
      </c>
      <c r="L258" s="3" t="s">
        <v>87</v>
      </c>
      <c r="M258" s="4"/>
      <c r="N258" s="7"/>
      <c r="O258" s="4"/>
      <c r="P258" s="4"/>
      <c r="Q258" s="4"/>
      <c r="R258" s="4"/>
      <c r="S258" s="4"/>
      <c r="T258" s="27"/>
      <c r="U258" s="33">
        <v>64</v>
      </c>
      <c r="V258" s="33">
        <v>160</v>
      </c>
      <c r="W258" s="29">
        <f t="shared" si="9"/>
        <v>0</v>
      </c>
      <c r="X258" s="5">
        <f t="shared" si="11"/>
        <v>0</v>
      </c>
      <c r="Y258" s="5">
        <f t="shared" si="10"/>
        <v>0</v>
      </c>
      <c r="DU258">
        <v>41.1</v>
      </c>
      <c r="DV258">
        <v>158</v>
      </c>
      <c r="DX258">
        <v>41.1</v>
      </c>
      <c r="DY258">
        <v>158</v>
      </c>
      <c r="DZ258">
        <v>41.1</v>
      </c>
      <c r="EA258">
        <v>158</v>
      </c>
      <c r="EB258">
        <v>41.1</v>
      </c>
      <c r="EC258">
        <v>158</v>
      </c>
      <c r="ED258">
        <v>41.1</v>
      </c>
      <c r="EE258">
        <v>158</v>
      </c>
      <c r="EF258">
        <v>41.1</v>
      </c>
      <c r="EG258">
        <v>158</v>
      </c>
      <c r="EH258">
        <v>41.1</v>
      </c>
      <c r="EI258">
        <v>158</v>
      </c>
    </row>
    <row r="259" spans="1:139">
      <c r="A259" s="3" t="s">
        <v>501</v>
      </c>
      <c r="B259" s="3" t="s">
        <v>502</v>
      </c>
      <c r="C259" s="3" t="s">
        <v>46</v>
      </c>
      <c r="D259" s="3"/>
      <c r="E259" s="3" t="s">
        <v>503</v>
      </c>
      <c r="F259" s="3" t="s">
        <v>504</v>
      </c>
      <c r="G259" s="3"/>
      <c r="H259" s="3" t="s">
        <v>505</v>
      </c>
      <c r="I259" s="3" t="s">
        <v>506</v>
      </c>
      <c r="J259" s="3" t="s">
        <v>43</v>
      </c>
      <c r="K259" s="3" t="s">
        <v>56</v>
      </c>
      <c r="L259" s="3" t="s">
        <v>87</v>
      </c>
      <c r="M259" s="4"/>
      <c r="N259" s="7"/>
      <c r="O259" s="4"/>
      <c r="P259" s="4"/>
      <c r="Q259" s="4"/>
      <c r="R259" s="4"/>
      <c r="S259" s="4"/>
      <c r="T259" s="27"/>
      <c r="U259" s="33">
        <v>48</v>
      </c>
      <c r="V259" s="33">
        <v>120</v>
      </c>
      <c r="W259" s="29">
        <f t="shared" si="9"/>
        <v>0</v>
      </c>
      <c r="X259" s="5">
        <f t="shared" si="11"/>
        <v>0</v>
      </c>
      <c r="Y259" s="5">
        <f t="shared" si="10"/>
        <v>0</v>
      </c>
      <c r="DU259">
        <v>31.9</v>
      </c>
      <c r="DV259">
        <v>118</v>
      </c>
      <c r="DX259">
        <v>31.9</v>
      </c>
      <c r="DY259">
        <v>118</v>
      </c>
      <c r="DZ259">
        <v>31.9</v>
      </c>
      <c r="EA259">
        <v>118</v>
      </c>
      <c r="EB259">
        <v>31.9</v>
      </c>
      <c r="EC259">
        <v>118</v>
      </c>
      <c r="ED259">
        <v>31.9</v>
      </c>
      <c r="EE259">
        <v>118</v>
      </c>
      <c r="EF259">
        <v>31.9</v>
      </c>
      <c r="EG259">
        <v>118</v>
      </c>
      <c r="EH259">
        <v>31.9</v>
      </c>
      <c r="EI259">
        <v>118</v>
      </c>
    </row>
    <row r="260" spans="1:139">
      <c r="A260" s="3" t="s">
        <v>501</v>
      </c>
      <c r="B260" s="3" t="s">
        <v>502</v>
      </c>
      <c r="C260" s="3" t="s">
        <v>48</v>
      </c>
      <c r="D260" s="3"/>
      <c r="E260" s="3" t="s">
        <v>507</v>
      </c>
      <c r="F260" s="3" t="s">
        <v>504</v>
      </c>
      <c r="G260" s="3"/>
      <c r="H260" s="3" t="s">
        <v>505</v>
      </c>
      <c r="I260" s="3" t="s">
        <v>506</v>
      </c>
      <c r="J260" s="3" t="s">
        <v>43</v>
      </c>
      <c r="K260" s="3" t="s">
        <v>56</v>
      </c>
      <c r="L260" s="3" t="s">
        <v>87</v>
      </c>
      <c r="M260" s="4"/>
      <c r="N260" s="7"/>
      <c r="O260" s="4"/>
      <c r="P260" s="4"/>
      <c r="Q260" s="4"/>
      <c r="R260" s="4"/>
      <c r="S260" s="4"/>
      <c r="T260" s="27"/>
      <c r="U260" s="33">
        <v>48</v>
      </c>
      <c r="V260" s="33">
        <v>120</v>
      </c>
      <c r="W260" s="29">
        <f t="shared" si="9"/>
        <v>0</v>
      </c>
      <c r="X260" s="5">
        <f t="shared" si="11"/>
        <v>0</v>
      </c>
      <c r="Y260" s="5">
        <f t="shared" si="10"/>
        <v>0</v>
      </c>
      <c r="DU260">
        <v>31.9</v>
      </c>
      <c r="DV260">
        <v>118</v>
      </c>
      <c r="DX260">
        <v>31.9</v>
      </c>
      <c r="DY260">
        <v>118</v>
      </c>
      <c r="DZ260">
        <v>31.9</v>
      </c>
      <c r="EA260">
        <v>118</v>
      </c>
      <c r="EB260">
        <v>31.9</v>
      </c>
      <c r="EC260">
        <v>118</v>
      </c>
      <c r="ED260">
        <v>31.9</v>
      </c>
      <c r="EE260">
        <v>118</v>
      </c>
      <c r="EF260">
        <v>31.9</v>
      </c>
      <c r="EG260">
        <v>118</v>
      </c>
      <c r="EH260">
        <v>31.9</v>
      </c>
      <c r="EI260">
        <v>118</v>
      </c>
    </row>
    <row r="261" spans="1:139">
      <c r="A261" s="3" t="s">
        <v>501</v>
      </c>
      <c r="B261" s="3" t="s">
        <v>502</v>
      </c>
      <c r="C261" s="3" t="s">
        <v>38</v>
      </c>
      <c r="D261" s="3"/>
      <c r="E261" s="3" t="s">
        <v>508</v>
      </c>
      <c r="F261" s="3" t="s">
        <v>504</v>
      </c>
      <c r="G261" s="3"/>
      <c r="H261" s="3" t="s">
        <v>505</v>
      </c>
      <c r="I261" s="3" t="s">
        <v>506</v>
      </c>
      <c r="J261" s="3" t="s">
        <v>43</v>
      </c>
      <c r="K261" s="3" t="s">
        <v>56</v>
      </c>
      <c r="L261" s="3" t="s">
        <v>87</v>
      </c>
      <c r="M261" s="4"/>
      <c r="N261" s="7"/>
      <c r="O261" s="4"/>
      <c r="P261" s="4"/>
      <c r="Q261" s="4"/>
      <c r="R261" s="4"/>
      <c r="S261" s="4"/>
      <c r="T261" s="27"/>
      <c r="U261" s="33">
        <v>48</v>
      </c>
      <c r="V261" s="33">
        <v>120</v>
      </c>
      <c r="W261" s="29">
        <f t="shared" si="9"/>
        <v>0</v>
      </c>
      <c r="X261" s="5">
        <f t="shared" si="11"/>
        <v>0</v>
      </c>
      <c r="Y261" s="5">
        <f t="shared" si="10"/>
        <v>0</v>
      </c>
      <c r="DU261">
        <v>31.9</v>
      </c>
      <c r="DV261">
        <v>118</v>
      </c>
      <c r="DX261">
        <v>31.9</v>
      </c>
      <c r="DY261">
        <v>118</v>
      </c>
      <c r="DZ261">
        <v>31.9</v>
      </c>
      <c r="EA261">
        <v>118</v>
      </c>
      <c r="EB261">
        <v>31.9</v>
      </c>
      <c r="EC261">
        <v>118</v>
      </c>
      <c r="ED261">
        <v>31.9</v>
      </c>
      <c r="EE261">
        <v>118</v>
      </c>
      <c r="EF261">
        <v>31.9</v>
      </c>
      <c r="EG261">
        <v>118</v>
      </c>
      <c r="EH261">
        <v>31.9</v>
      </c>
      <c r="EI261">
        <v>118</v>
      </c>
    </row>
    <row r="262" spans="1:139">
      <c r="A262" s="3" t="s">
        <v>501</v>
      </c>
      <c r="B262" s="3" t="s">
        <v>502</v>
      </c>
      <c r="C262" s="3" t="s">
        <v>509</v>
      </c>
      <c r="D262" s="3"/>
      <c r="E262" s="3" t="s">
        <v>510</v>
      </c>
      <c r="F262" s="3" t="s">
        <v>504</v>
      </c>
      <c r="G262" s="3"/>
      <c r="H262" s="3" t="s">
        <v>505</v>
      </c>
      <c r="I262" s="3" t="s">
        <v>506</v>
      </c>
      <c r="J262" s="3" t="s">
        <v>43</v>
      </c>
      <c r="K262" s="3" t="s">
        <v>56</v>
      </c>
      <c r="L262" s="3" t="s">
        <v>87</v>
      </c>
      <c r="M262" s="4"/>
      <c r="N262" s="7"/>
      <c r="O262" s="4"/>
      <c r="P262" s="4"/>
      <c r="Q262" s="4"/>
      <c r="R262" s="4"/>
      <c r="S262" s="4"/>
      <c r="T262" s="27"/>
      <c r="U262" s="33">
        <v>48</v>
      </c>
      <c r="V262" s="33">
        <v>120</v>
      </c>
      <c r="W262" s="29">
        <f t="shared" si="9"/>
        <v>0</v>
      </c>
      <c r="X262" s="5">
        <f t="shared" si="11"/>
        <v>0</v>
      </c>
      <c r="Y262" s="5">
        <f t="shared" si="10"/>
        <v>0</v>
      </c>
      <c r="DU262">
        <v>31.9</v>
      </c>
      <c r="DV262">
        <v>118</v>
      </c>
      <c r="DX262">
        <v>31.9</v>
      </c>
      <c r="DY262">
        <v>118</v>
      </c>
      <c r="DZ262">
        <v>31.9</v>
      </c>
      <c r="EA262">
        <v>118</v>
      </c>
      <c r="EB262">
        <v>31.9</v>
      </c>
      <c r="EC262">
        <v>118</v>
      </c>
      <c r="ED262">
        <v>31.9</v>
      </c>
      <c r="EE262">
        <v>118</v>
      </c>
      <c r="EF262">
        <v>31.9</v>
      </c>
      <c r="EG262">
        <v>118</v>
      </c>
      <c r="EH262">
        <v>31.9</v>
      </c>
      <c r="EI262">
        <v>118</v>
      </c>
    </row>
    <row r="263" spans="1:139">
      <c r="A263" s="3" t="s">
        <v>501</v>
      </c>
      <c r="B263" s="3" t="s">
        <v>502</v>
      </c>
      <c r="C263" s="3" t="s">
        <v>50</v>
      </c>
      <c r="D263" s="3"/>
      <c r="E263" s="3" t="s">
        <v>511</v>
      </c>
      <c r="F263" s="3" t="s">
        <v>504</v>
      </c>
      <c r="G263" s="3"/>
      <c r="H263" s="3" t="s">
        <v>505</v>
      </c>
      <c r="I263" s="3" t="s">
        <v>506</v>
      </c>
      <c r="J263" s="3" t="s">
        <v>43</v>
      </c>
      <c r="K263" s="3" t="s">
        <v>56</v>
      </c>
      <c r="L263" s="3" t="s">
        <v>87</v>
      </c>
      <c r="M263" s="4"/>
      <c r="N263" s="7"/>
      <c r="O263" s="4"/>
      <c r="P263" s="4"/>
      <c r="Q263" s="4"/>
      <c r="R263" s="4"/>
      <c r="S263" s="4"/>
      <c r="T263" s="27"/>
      <c r="U263" s="33">
        <v>48</v>
      </c>
      <c r="V263" s="33">
        <v>120</v>
      </c>
      <c r="W263" s="29">
        <f t="shared" si="9"/>
        <v>0</v>
      </c>
      <c r="X263" s="5">
        <f t="shared" si="11"/>
        <v>0</v>
      </c>
      <c r="Y263" s="5">
        <f t="shared" si="10"/>
        <v>0</v>
      </c>
      <c r="DU263">
        <v>31.9</v>
      </c>
      <c r="DV263">
        <v>118</v>
      </c>
      <c r="DX263">
        <v>31.9</v>
      </c>
      <c r="DY263">
        <v>118</v>
      </c>
      <c r="DZ263">
        <v>31.9</v>
      </c>
      <c r="EA263">
        <v>118</v>
      </c>
      <c r="EB263">
        <v>31.9</v>
      </c>
      <c r="EC263">
        <v>118</v>
      </c>
      <c r="ED263">
        <v>31.9</v>
      </c>
      <c r="EE263">
        <v>118</v>
      </c>
      <c r="EF263">
        <v>31.9</v>
      </c>
      <c r="EG263">
        <v>118</v>
      </c>
      <c r="EH263">
        <v>31.9</v>
      </c>
      <c r="EI263">
        <v>118</v>
      </c>
    </row>
    <row r="264" spans="1:139">
      <c r="A264" s="3" t="s">
        <v>512</v>
      </c>
      <c r="B264" s="3" t="s">
        <v>513</v>
      </c>
      <c r="C264" s="3" t="s">
        <v>46</v>
      </c>
      <c r="D264" s="3"/>
      <c r="E264" s="3" t="s">
        <v>514</v>
      </c>
      <c r="F264" s="3" t="s">
        <v>504</v>
      </c>
      <c r="G264" s="3"/>
      <c r="H264" s="3" t="s">
        <v>505</v>
      </c>
      <c r="I264" s="3" t="s">
        <v>515</v>
      </c>
      <c r="J264" s="3" t="s">
        <v>43</v>
      </c>
      <c r="K264" s="3" t="s">
        <v>56</v>
      </c>
      <c r="L264" s="3" t="s">
        <v>87</v>
      </c>
      <c r="M264" s="4"/>
      <c r="N264" s="7"/>
      <c r="O264" s="4"/>
      <c r="P264" s="4"/>
      <c r="Q264" s="4"/>
      <c r="R264" s="4"/>
      <c r="S264" s="4"/>
      <c r="T264" s="27"/>
      <c r="U264" s="33">
        <v>52</v>
      </c>
      <c r="V264" s="33">
        <v>130</v>
      </c>
      <c r="W264" s="29">
        <f t="shared" ref="W264:W327" si="12">(SUM(M264:T264))</f>
        <v>0</v>
      </c>
      <c r="X264" s="5">
        <f t="shared" si="11"/>
        <v>0</v>
      </c>
      <c r="Y264" s="5">
        <f t="shared" si="10"/>
        <v>0</v>
      </c>
      <c r="DU264">
        <v>35.200000000000003</v>
      </c>
      <c r="DV264">
        <v>128</v>
      </c>
      <c r="DX264">
        <v>35.200000000000003</v>
      </c>
      <c r="DY264">
        <v>128</v>
      </c>
      <c r="DZ264">
        <v>35.200000000000003</v>
      </c>
      <c r="EA264">
        <v>128</v>
      </c>
      <c r="EB264">
        <v>35.200000000000003</v>
      </c>
      <c r="EC264">
        <v>128</v>
      </c>
      <c r="ED264">
        <v>35.200000000000003</v>
      </c>
      <c r="EE264">
        <v>128</v>
      </c>
      <c r="EF264">
        <v>35.200000000000003</v>
      </c>
      <c r="EG264">
        <v>128</v>
      </c>
      <c r="EH264">
        <v>35.200000000000003</v>
      </c>
      <c r="EI264">
        <v>128</v>
      </c>
    </row>
    <row r="265" spans="1:139">
      <c r="A265" s="3" t="s">
        <v>512</v>
      </c>
      <c r="B265" s="3" t="s">
        <v>513</v>
      </c>
      <c r="C265" s="3" t="s">
        <v>48</v>
      </c>
      <c r="D265" s="3"/>
      <c r="E265" s="3" t="s">
        <v>516</v>
      </c>
      <c r="F265" s="3" t="s">
        <v>504</v>
      </c>
      <c r="G265" s="3"/>
      <c r="H265" s="3" t="s">
        <v>505</v>
      </c>
      <c r="I265" s="3" t="s">
        <v>515</v>
      </c>
      <c r="J265" s="3" t="s">
        <v>43</v>
      </c>
      <c r="K265" s="3" t="s">
        <v>56</v>
      </c>
      <c r="L265" s="3" t="s">
        <v>87</v>
      </c>
      <c r="M265" s="4"/>
      <c r="N265" s="7"/>
      <c r="O265" s="4"/>
      <c r="P265" s="4"/>
      <c r="Q265" s="4"/>
      <c r="R265" s="4"/>
      <c r="S265" s="4"/>
      <c r="T265" s="27"/>
      <c r="U265" s="33">
        <v>52</v>
      </c>
      <c r="V265" s="33">
        <v>130</v>
      </c>
      <c r="W265" s="29">
        <f t="shared" si="12"/>
        <v>0</v>
      </c>
      <c r="X265" s="5">
        <f t="shared" si="11"/>
        <v>0</v>
      </c>
      <c r="Y265" s="5">
        <f t="shared" ref="Y265:Y328" si="13">W265*V265</f>
        <v>0</v>
      </c>
      <c r="DU265">
        <v>35.200000000000003</v>
      </c>
      <c r="DV265">
        <v>128</v>
      </c>
      <c r="DX265">
        <v>35.200000000000003</v>
      </c>
      <c r="DY265">
        <v>128</v>
      </c>
      <c r="DZ265">
        <v>35.200000000000003</v>
      </c>
      <c r="EA265">
        <v>128</v>
      </c>
      <c r="EB265">
        <v>35.200000000000003</v>
      </c>
      <c r="EC265">
        <v>128</v>
      </c>
      <c r="ED265">
        <v>35.200000000000003</v>
      </c>
      <c r="EE265">
        <v>128</v>
      </c>
      <c r="EF265">
        <v>35.200000000000003</v>
      </c>
      <c r="EG265">
        <v>128</v>
      </c>
      <c r="EH265">
        <v>35.200000000000003</v>
      </c>
      <c r="EI265">
        <v>128</v>
      </c>
    </row>
    <row r="266" spans="1:139">
      <c r="A266" s="3" t="s">
        <v>512</v>
      </c>
      <c r="B266" s="3" t="s">
        <v>513</v>
      </c>
      <c r="C266" s="3" t="s">
        <v>38</v>
      </c>
      <c r="D266" s="3"/>
      <c r="E266" s="3" t="s">
        <v>517</v>
      </c>
      <c r="F266" s="3" t="s">
        <v>504</v>
      </c>
      <c r="G266" s="3"/>
      <c r="H266" s="3" t="s">
        <v>505</v>
      </c>
      <c r="I266" s="3" t="s">
        <v>515</v>
      </c>
      <c r="J266" s="3" t="s">
        <v>43</v>
      </c>
      <c r="K266" s="3" t="s">
        <v>56</v>
      </c>
      <c r="L266" s="3" t="s">
        <v>87</v>
      </c>
      <c r="M266" s="4"/>
      <c r="N266" s="7"/>
      <c r="O266" s="4"/>
      <c r="P266" s="4"/>
      <c r="Q266" s="4"/>
      <c r="R266" s="4"/>
      <c r="S266" s="4"/>
      <c r="T266" s="27"/>
      <c r="U266" s="33">
        <v>52</v>
      </c>
      <c r="V266" s="33">
        <v>130</v>
      </c>
      <c r="W266" s="29">
        <f t="shared" si="12"/>
        <v>0</v>
      </c>
      <c r="X266" s="5">
        <f t="shared" ref="X266:X329" si="14">W266*U266</f>
        <v>0</v>
      </c>
      <c r="Y266" s="5">
        <f t="shared" si="13"/>
        <v>0</v>
      </c>
      <c r="DU266">
        <v>35.200000000000003</v>
      </c>
      <c r="DV266">
        <v>128</v>
      </c>
      <c r="DX266">
        <v>35.200000000000003</v>
      </c>
      <c r="DY266">
        <v>128</v>
      </c>
      <c r="DZ266">
        <v>35.200000000000003</v>
      </c>
      <c r="EA266">
        <v>128</v>
      </c>
      <c r="EB266">
        <v>35.200000000000003</v>
      </c>
      <c r="EC266">
        <v>128</v>
      </c>
      <c r="ED266">
        <v>35.200000000000003</v>
      </c>
      <c r="EE266">
        <v>128</v>
      </c>
      <c r="EF266">
        <v>35.200000000000003</v>
      </c>
      <c r="EG266">
        <v>128</v>
      </c>
      <c r="EH266">
        <v>35.200000000000003</v>
      </c>
      <c r="EI266">
        <v>128</v>
      </c>
    </row>
    <row r="267" spans="1:139">
      <c r="A267" s="3" t="s">
        <v>512</v>
      </c>
      <c r="B267" s="3" t="s">
        <v>513</v>
      </c>
      <c r="C267" s="3" t="s">
        <v>509</v>
      </c>
      <c r="D267" s="3"/>
      <c r="E267" s="3" t="s">
        <v>518</v>
      </c>
      <c r="F267" s="3" t="s">
        <v>504</v>
      </c>
      <c r="G267" s="3"/>
      <c r="H267" s="3" t="s">
        <v>505</v>
      </c>
      <c r="I267" s="3" t="s">
        <v>515</v>
      </c>
      <c r="J267" s="3" t="s">
        <v>43</v>
      </c>
      <c r="K267" s="3" t="s">
        <v>56</v>
      </c>
      <c r="L267" s="3" t="s">
        <v>87</v>
      </c>
      <c r="M267" s="4"/>
      <c r="N267" s="7"/>
      <c r="O267" s="4"/>
      <c r="P267" s="4"/>
      <c r="Q267" s="4"/>
      <c r="R267" s="4"/>
      <c r="S267" s="4"/>
      <c r="T267" s="27"/>
      <c r="U267" s="33">
        <v>52</v>
      </c>
      <c r="V267" s="33">
        <v>130</v>
      </c>
      <c r="W267" s="29">
        <f t="shared" si="12"/>
        <v>0</v>
      </c>
      <c r="X267" s="5">
        <f t="shared" si="14"/>
        <v>0</v>
      </c>
      <c r="Y267" s="5">
        <f t="shared" si="13"/>
        <v>0</v>
      </c>
      <c r="DU267">
        <v>35.200000000000003</v>
      </c>
      <c r="DV267">
        <v>128</v>
      </c>
      <c r="DX267">
        <v>35.200000000000003</v>
      </c>
      <c r="DY267">
        <v>128</v>
      </c>
      <c r="DZ267">
        <v>35.200000000000003</v>
      </c>
      <c r="EA267">
        <v>128</v>
      </c>
      <c r="EB267">
        <v>35.200000000000003</v>
      </c>
      <c r="EC267">
        <v>128</v>
      </c>
      <c r="ED267">
        <v>35.200000000000003</v>
      </c>
      <c r="EE267">
        <v>128</v>
      </c>
      <c r="EF267">
        <v>35.200000000000003</v>
      </c>
      <c r="EG267">
        <v>128</v>
      </c>
      <c r="EH267">
        <v>35.200000000000003</v>
      </c>
      <c r="EI267">
        <v>128</v>
      </c>
    </row>
    <row r="268" spans="1:139">
      <c r="A268" s="3" t="s">
        <v>512</v>
      </c>
      <c r="B268" s="3" t="s">
        <v>513</v>
      </c>
      <c r="C268" s="3" t="s">
        <v>50</v>
      </c>
      <c r="D268" s="3"/>
      <c r="E268" s="3" t="s">
        <v>519</v>
      </c>
      <c r="F268" s="3" t="s">
        <v>504</v>
      </c>
      <c r="G268" s="3"/>
      <c r="H268" s="3" t="s">
        <v>505</v>
      </c>
      <c r="I268" s="3" t="s">
        <v>515</v>
      </c>
      <c r="J268" s="3" t="s">
        <v>43</v>
      </c>
      <c r="K268" s="3" t="s">
        <v>56</v>
      </c>
      <c r="L268" s="3" t="s">
        <v>87</v>
      </c>
      <c r="M268" s="4"/>
      <c r="N268" s="7"/>
      <c r="O268" s="4"/>
      <c r="P268" s="4"/>
      <c r="Q268" s="4"/>
      <c r="R268" s="4"/>
      <c r="S268" s="4"/>
      <c r="T268" s="27"/>
      <c r="U268" s="33">
        <v>52</v>
      </c>
      <c r="V268" s="33">
        <v>130</v>
      </c>
      <c r="W268" s="29">
        <f t="shared" si="12"/>
        <v>0</v>
      </c>
      <c r="X268" s="5">
        <f t="shared" si="14"/>
        <v>0</v>
      </c>
      <c r="Y268" s="5">
        <f t="shared" si="13"/>
        <v>0</v>
      </c>
      <c r="DU268">
        <v>35.200000000000003</v>
      </c>
      <c r="DV268">
        <v>128</v>
      </c>
      <c r="DX268">
        <v>35.200000000000003</v>
      </c>
      <c r="DY268">
        <v>128</v>
      </c>
      <c r="DZ268">
        <v>35.200000000000003</v>
      </c>
      <c r="EA268">
        <v>128</v>
      </c>
      <c r="EB268">
        <v>35.200000000000003</v>
      </c>
      <c r="EC268">
        <v>128</v>
      </c>
      <c r="ED268">
        <v>35.200000000000003</v>
      </c>
      <c r="EE268">
        <v>128</v>
      </c>
      <c r="EF268">
        <v>35.200000000000003</v>
      </c>
      <c r="EG268">
        <v>128</v>
      </c>
      <c r="EH268">
        <v>35.200000000000003</v>
      </c>
      <c r="EI268">
        <v>128</v>
      </c>
    </row>
    <row r="269" spans="1:139">
      <c r="A269" s="3" t="s">
        <v>520</v>
      </c>
      <c r="B269" s="3" t="s">
        <v>521</v>
      </c>
      <c r="C269" s="3" t="s">
        <v>46</v>
      </c>
      <c r="D269" s="3"/>
      <c r="E269" s="3" t="s">
        <v>522</v>
      </c>
      <c r="F269" s="3" t="s">
        <v>504</v>
      </c>
      <c r="G269" s="3"/>
      <c r="H269" s="3" t="s">
        <v>505</v>
      </c>
      <c r="I269" s="3" t="s">
        <v>523</v>
      </c>
      <c r="J269" s="3" t="s">
        <v>43</v>
      </c>
      <c r="K269" s="3" t="s">
        <v>420</v>
      </c>
      <c r="L269" s="3" t="s">
        <v>87</v>
      </c>
      <c r="M269" s="4"/>
      <c r="N269" s="7"/>
      <c r="O269" s="4"/>
      <c r="P269" s="4"/>
      <c r="Q269" s="4"/>
      <c r="R269" s="4"/>
      <c r="S269" s="4"/>
      <c r="T269" s="27"/>
      <c r="U269" s="33">
        <v>44</v>
      </c>
      <c r="V269" s="33">
        <v>110</v>
      </c>
      <c r="W269" s="29">
        <f t="shared" si="12"/>
        <v>0</v>
      </c>
      <c r="X269" s="5">
        <f t="shared" si="14"/>
        <v>0</v>
      </c>
      <c r="Y269" s="5">
        <f t="shared" si="13"/>
        <v>0</v>
      </c>
      <c r="DU269">
        <v>29.7</v>
      </c>
      <c r="DV269">
        <v>108</v>
      </c>
      <c r="DX269">
        <v>29.7</v>
      </c>
      <c r="DY269">
        <v>108</v>
      </c>
      <c r="DZ269">
        <v>29.7</v>
      </c>
      <c r="EA269">
        <v>108</v>
      </c>
      <c r="EB269">
        <v>29.7</v>
      </c>
      <c r="EC269">
        <v>108</v>
      </c>
      <c r="ED269">
        <v>29.7</v>
      </c>
      <c r="EE269">
        <v>108</v>
      </c>
      <c r="EF269">
        <v>29.7</v>
      </c>
      <c r="EG269">
        <v>108</v>
      </c>
      <c r="EH269">
        <v>29.7</v>
      </c>
      <c r="EI269">
        <v>108</v>
      </c>
    </row>
    <row r="270" spans="1:139">
      <c r="A270" s="3" t="s">
        <v>520</v>
      </c>
      <c r="B270" s="3" t="s">
        <v>521</v>
      </c>
      <c r="C270" s="3" t="s">
        <v>524</v>
      </c>
      <c r="D270" s="3"/>
      <c r="E270" s="3" t="s">
        <v>525</v>
      </c>
      <c r="F270" s="3" t="s">
        <v>504</v>
      </c>
      <c r="G270" s="3"/>
      <c r="H270" s="3" t="s">
        <v>505</v>
      </c>
      <c r="I270" s="3" t="s">
        <v>523</v>
      </c>
      <c r="J270" s="3" t="s">
        <v>43</v>
      </c>
      <c r="K270" s="3" t="s">
        <v>420</v>
      </c>
      <c r="L270" s="3" t="s">
        <v>87</v>
      </c>
      <c r="M270" s="4"/>
      <c r="N270" s="7"/>
      <c r="O270" s="4"/>
      <c r="P270" s="4"/>
      <c r="Q270" s="4"/>
      <c r="R270" s="4"/>
      <c r="S270" s="4"/>
      <c r="T270" s="27"/>
      <c r="U270" s="33">
        <v>44</v>
      </c>
      <c r="V270" s="33">
        <v>110</v>
      </c>
      <c r="W270" s="29">
        <f t="shared" si="12"/>
        <v>0</v>
      </c>
      <c r="X270" s="5">
        <f t="shared" si="14"/>
        <v>0</v>
      </c>
      <c r="Y270" s="5">
        <f t="shared" si="13"/>
        <v>0</v>
      </c>
      <c r="DU270">
        <v>29.7</v>
      </c>
      <c r="DV270">
        <v>108</v>
      </c>
      <c r="DX270">
        <v>29.7</v>
      </c>
      <c r="DY270">
        <v>108</v>
      </c>
      <c r="DZ270">
        <v>29.7</v>
      </c>
      <c r="EA270">
        <v>108</v>
      </c>
      <c r="EB270">
        <v>29.7</v>
      </c>
      <c r="EC270">
        <v>108</v>
      </c>
      <c r="ED270">
        <v>29.7</v>
      </c>
      <c r="EE270">
        <v>108</v>
      </c>
      <c r="EF270">
        <v>29.7</v>
      </c>
      <c r="EG270">
        <v>108</v>
      </c>
      <c r="EH270">
        <v>29.7</v>
      </c>
      <c r="EI270">
        <v>108</v>
      </c>
    </row>
    <row r="271" spans="1:139">
      <c r="A271" s="3" t="s">
        <v>520</v>
      </c>
      <c r="B271" s="3" t="s">
        <v>521</v>
      </c>
      <c r="C271" s="3" t="s">
        <v>526</v>
      </c>
      <c r="D271" s="3"/>
      <c r="E271" s="3" t="s">
        <v>527</v>
      </c>
      <c r="F271" s="3" t="s">
        <v>504</v>
      </c>
      <c r="G271" s="3"/>
      <c r="H271" s="3" t="s">
        <v>505</v>
      </c>
      <c r="I271" s="3" t="s">
        <v>523</v>
      </c>
      <c r="J271" s="3" t="s">
        <v>43</v>
      </c>
      <c r="K271" s="3" t="s">
        <v>420</v>
      </c>
      <c r="L271" s="3" t="s">
        <v>87</v>
      </c>
      <c r="M271" s="4"/>
      <c r="N271" s="7"/>
      <c r="O271" s="4"/>
      <c r="P271" s="4"/>
      <c r="Q271" s="4"/>
      <c r="R271" s="4"/>
      <c r="S271" s="4"/>
      <c r="T271" s="27"/>
      <c r="U271" s="33">
        <v>44</v>
      </c>
      <c r="V271" s="33">
        <v>110</v>
      </c>
      <c r="W271" s="29">
        <f t="shared" si="12"/>
        <v>0</v>
      </c>
      <c r="X271" s="5">
        <f t="shared" si="14"/>
        <v>0</v>
      </c>
      <c r="Y271" s="5">
        <f t="shared" si="13"/>
        <v>0</v>
      </c>
      <c r="DU271">
        <v>29.7</v>
      </c>
      <c r="DV271">
        <v>108</v>
      </c>
      <c r="DX271">
        <v>29.7</v>
      </c>
      <c r="DY271">
        <v>108</v>
      </c>
      <c r="DZ271">
        <v>29.7</v>
      </c>
      <c r="EA271">
        <v>108</v>
      </c>
      <c r="EB271">
        <v>29.7</v>
      </c>
      <c r="EC271">
        <v>108</v>
      </c>
      <c r="ED271">
        <v>29.7</v>
      </c>
      <c r="EE271">
        <v>108</v>
      </c>
      <c r="EF271">
        <v>29.7</v>
      </c>
      <c r="EG271">
        <v>108</v>
      </c>
      <c r="EH271">
        <v>29.7</v>
      </c>
      <c r="EI271">
        <v>108</v>
      </c>
    </row>
    <row r="272" spans="1:139">
      <c r="A272" s="3" t="s">
        <v>520</v>
      </c>
      <c r="B272" s="3" t="s">
        <v>521</v>
      </c>
      <c r="C272" s="3" t="s">
        <v>38</v>
      </c>
      <c r="D272" s="3"/>
      <c r="E272" s="3" t="s">
        <v>528</v>
      </c>
      <c r="F272" s="3" t="s">
        <v>504</v>
      </c>
      <c r="G272" s="3"/>
      <c r="H272" s="3" t="s">
        <v>505</v>
      </c>
      <c r="I272" s="3" t="s">
        <v>523</v>
      </c>
      <c r="J272" s="3" t="s">
        <v>43</v>
      </c>
      <c r="K272" s="3" t="s">
        <v>420</v>
      </c>
      <c r="L272" s="3" t="s">
        <v>87</v>
      </c>
      <c r="M272" s="4"/>
      <c r="N272" s="7"/>
      <c r="O272" s="4"/>
      <c r="P272" s="4"/>
      <c r="Q272" s="4"/>
      <c r="R272" s="4"/>
      <c r="S272" s="4"/>
      <c r="T272" s="27"/>
      <c r="U272" s="33">
        <v>44</v>
      </c>
      <c r="V272" s="33">
        <v>110</v>
      </c>
      <c r="W272" s="29">
        <f t="shared" si="12"/>
        <v>0</v>
      </c>
      <c r="X272" s="5">
        <f t="shared" si="14"/>
        <v>0</v>
      </c>
      <c r="Y272" s="5">
        <f t="shared" si="13"/>
        <v>0</v>
      </c>
      <c r="DU272">
        <v>29.7</v>
      </c>
      <c r="DV272">
        <v>108</v>
      </c>
      <c r="DX272">
        <v>29.7</v>
      </c>
      <c r="DY272">
        <v>108</v>
      </c>
      <c r="DZ272">
        <v>29.7</v>
      </c>
      <c r="EA272">
        <v>108</v>
      </c>
      <c r="EB272">
        <v>29.7</v>
      </c>
      <c r="EC272">
        <v>108</v>
      </c>
      <c r="ED272">
        <v>29.7</v>
      </c>
      <c r="EE272">
        <v>108</v>
      </c>
      <c r="EF272">
        <v>29.7</v>
      </c>
      <c r="EG272">
        <v>108</v>
      </c>
      <c r="EH272">
        <v>29.7</v>
      </c>
      <c r="EI272">
        <v>108</v>
      </c>
    </row>
    <row r="273" spans="1:139">
      <c r="A273" s="3" t="s">
        <v>520</v>
      </c>
      <c r="B273" s="3" t="s">
        <v>521</v>
      </c>
      <c r="C273" s="3" t="s">
        <v>50</v>
      </c>
      <c r="D273" s="3"/>
      <c r="E273" s="3" t="s">
        <v>529</v>
      </c>
      <c r="F273" s="3" t="s">
        <v>504</v>
      </c>
      <c r="G273" s="3"/>
      <c r="H273" s="3" t="s">
        <v>505</v>
      </c>
      <c r="I273" s="3" t="s">
        <v>523</v>
      </c>
      <c r="J273" s="3" t="s">
        <v>43</v>
      </c>
      <c r="K273" s="3" t="s">
        <v>420</v>
      </c>
      <c r="L273" s="3" t="s">
        <v>87</v>
      </c>
      <c r="M273" s="4"/>
      <c r="N273" s="7"/>
      <c r="O273" s="4"/>
      <c r="P273" s="4"/>
      <c r="Q273" s="4"/>
      <c r="R273" s="4"/>
      <c r="S273" s="4"/>
      <c r="T273" s="27"/>
      <c r="U273" s="33">
        <v>44</v>
      </c>
      <c r="V273" s="33">
        <v>110</v>
      </c>
      <c r="W273" s="29">
        <f t="shared" si="12"/>
        <v>0</v>
      </c>
      <c r="X273" s="5">
        <f t="shared" si="14"/>
        <v>0</v>
      </c>
      <c r="Y273" s="5">
        <f t="shared" si="13"/>
        <v>0</v>
      </c>
      <c r="DU273">
        <v>29.7</v>
      </c>
      <c r="DV273">
        <v>108</v>
      </c>
      <c r="DX273">
        <v>29.7</v>
      </c>
      <c r="DY273">
        <v>108</v>
      </c>
      <c r="DZ273">
        <v>29.7</v>
      </c>
      <c r="EA273">
        <v>108</v>
      </c>
      <c r="EB273">
        <v>29.7</v>
      </c>
      <c r="EC273">
        <v>108</v>
      </c>
      <c r="ED273">
        <v>29.7</v>
      </c>
      <c r="EE273">
        <v>108</v>
      </c>
      <c r="EF273">
        <v>29.7</v>
      </c>
      <c r="EG273">
        <v>108</v>
      </c>
      <c r="EH273">
        <v>29.7</v>
      </c>
      <c r="EI273">
        <v>108</v>
      </c>
    </row>
    <row r="274" spans="1:139">
      <c r="A274" s="3" t="s">
        <v>530</v>
      </c>
      <c r="B274" s="3" t="s">
        <v>531</v>
      </c>
      <c r="C274" s="3" t="s">
        <v>46</v>
      </c>
      <c r="D274" s="3"/>
      <c r="E274" s="3" t="s">
        <v>532</v>
      </c>
      <c r="F274" s="3" t="s">
        <v>504</v>
      </c>
      <c r="G274" s="3"/>
      <c r="H274" s="3" t="s">
        <v>505</v>
      </c>
      <c r="I274" s="3" t="s">
        <v>533</v>
      </c>
      <c r="J274" s="3" t="s">
        <v>43</v>
      </c>
      <c r="K274" s="3" t="s">
        <v>420</v>
      </c>
      <c r="L274" s="3" t="s">
        <v>87</v>
      </c>
      <c r="M274" s="4"/>
      <c r="N274" s="7"/>
      <c r="O274" s="4"/>
      <c r="P274" s="4"/>
      <c r="Q274" s="4"/>
      <c r="R274" s="4"/>
      <c r="S274" s="4"/>
      <c r="T274" s="27"/>
      <c r="U274" s="33">
        <v>56</v>
      </c>
      <c r="V274" s="33">
        <v>140</v>
      </c>
      <c r="W274" s="29">
        <f t="shared" si="12"/>
        <v>0</v>
      </c>
      <c r="X274" s="5">
        <f t="shared" si="14"/>
        <v>0</v>
      </c>
      <c r="Y274" s="5">
        <f t="shared" si="13"/>
        <v>0</v>
      </c>
      <c r="DU274">
        <v>38</v>
      </c>
      <c r="DV274">
        <v>138</v>
      </c>
      <c r="DX274">
        <v>38</v>
      </c>
      <c r="DY274">
        <v>138</v>
      </c>
      <c r="DZ274">
        <v>38</v>
      </c>
      <c r="EA274">
        <v>138</v>
      </c>
      <c r="EB274">
        <v>38</v>
      </c>
      <c r="EC274">
        <v>138</v>
      </c>
      <c r="ED274">
        <v>38</v>
      </c>
      <c r="EE274">
        <v>138</v>
      </c>
      <c r="EF274">
        <v>38</v>
      </c>
      <c r="EG274">
        <v>138</v>
      </c>
      <c r="EH274">
        <v>38</v>
      </c>
      <c r="EI274">
        <v>138</v>
      </c>
    </row>
    <row r="275" spans="1:139">
      <c r="A275" s="3" t="s">
        <v>530</v>
      </c>
      <c r="B275" s="3" t="s">
        <v>531</v>
      </c>
      <c r="C275" s="3" t="s">
        <v>524</v>
      </c>
      <c r="D275" s="3"/>
      <c r="E275" s="3" t="s">
        <v>534</v>
      </c>
      <c r="F275" s="3" t="s">
        <v>504</v>
      </c>
      <c r="G275" s="3"/>
      <c r="H275" s="3" t="s">
        <v>505</v>
      </c>
      <c r="I275" s="3" t="s">
        <v>533</v>
      </c>
      <c r="J275" s="3" t="s">
        <v>43</v>
      </c>
      <c r="K275" s="3" t="s">
        <v>420</v>
      </c>
      <c r="L275" s="3" t="s">
        <v>87</v>
      </c>
      <c r="M275" s="4"/>
      <c r="N275" s="7"/>
      <c r="O275" s="4"/>
      <c r="P275" s="4"/>
      <c r="Q275" s="4"/>
      <c r="R275" s="4"/>
      <c r="S275" s="4"/>
      <c r="T275" s="27"/>
      <c r="U275" s="33">
        <v>56</v>
      </c>
      <c r="V275" s="33">
        <v>140</v>
      </c>
      <c r="W275" s="29">
        <f t="shared" si="12"/>
        <v>0</v>
      </c>
      <c r="X275" s="5">
        <f t="shared" si="14"/>
        <v>0</v>
      </c>
      <c r="Y275" s="5">
        <f t="shared" si="13"/>
        <v>0</v>
      </c>
      <c r="DU275">
        <v>38</v>
      </c>
      <c r="DV275">
        <v>138</v>
      </c>
      <c r="DX275">
        <v>38</v>
      </c>
      <c r="DY275">
        <v>138</v>
      </c>
      <c r="DZ275">
        <v>38</v>
      </c>
      <c r="EA275">
        <v>138</v>
      </c>
      <c r="EB275">
        <v>38</v>
      </c>
      <c r="EC275">
        <v>138</v>
      </c>
      <c r="ED275">
        <v>38</v>
      </c>
      <c r="EE275">
        <v>138</v>
      </c>
      <c r="EF275">
        <v>38</v>
      </c>
      <c r="EG275">
        <v>138</v>
      </c>
      <c r="EH275">
        <v>38</v>
      </c>
      <c r="EI275">
        <v>138</v>
      </c>
    </row>
    <row r="276" spans="1:139">
      <c r="A276" s="3" t="s">
        <v>530</v>
      </c>
      <c r="B276" s="3" t="s">
        <v>531</v>
      </c>
      <c r="C276" s="3" t="s">
        <v>526</v>
      </c>
      <c r="D276" s="3"/>
      <c r="E276" s="3" t="s">
        <v>535</v>
      </c>
      <c r="F276" s="3" t="s">
        <v>504</v>
      </c>
      <c r="G276" s="3"/>
      <c r="H276" s="3" t="s">
        <v>505</v>
      </c>
      <c r="I276" s="3" t="s">
        <v>533</v>
      </c>
      <c r="J276" s="3" t="s">
        <v>43</v>
      </c>
      <c r="K276" s="3" t="s">
        <v>420</v>
      </c>
      <c r="L276" s="3" t="s">
        <v>87</v>
      </c>
      <c r="M276" s="4"/>
      <c r="N276" s="7"/>
      <c r="O276" s="4"/>
      <c r="P276" s="4"/>
      <c r="Q276" s="4"/>
      <c r="R276" s="4"/>
      <c r="S276" s="4"/>
      <c r="T276" s="27"/>
      <c r="U276" s="33">
        <v>56</v>
      </c>
      <c r="V276" s="33">
        <v>140</v>
      </c>
      <c r="W276" s="29">
        <f t="shared" si="12"/>
        <v>0</v>
      </c>
      <c r="X276" s="5">
        <f t="shared" si="14"/>
        <v>0</v>
      </c>
      <c r="Y276" s="5">
        <f t="shared" si="13"/>
        <v>0</v>
      </c>
      <c r="DU276">
        <v>38</v>
      </c>
      <c r="DV276">
        <v>138</v>
      </c>
      <c r="DX276">
        <v>38</v>
      </c>
      <c r="DY276">
        <v>138</v>
      </c>
      <c r="DZ276">
        <v>38</v>
      </c>
      <c r="EA276">
        <v>138</v>
      </c>
      <c r="EB276">
        <v>38</v>
      </c>
      <c r="EC276">
        <v>138</v>
      </c>
      <c r="ED276">
        <v>38</v>
      </c>
      <c r="EE276">
        <v>138</v>
      </c>
      <c r="EF276">
        <v>38</v>
      </c>
      <c r="EG276">
        <v>138</v>
      </c>
      <c r="EH276">
        <v>38</v>
      </c>
      <c r="EI276">
        <v>138</v>
      </c>
    </row>
    <row r="277" spans="1:139">
      <c r="A277" s="3" t="s">
        <v>530</v>
      </c>
      <c r="B277" s="3" t="s">
        <v>531</v>
      </c>
      <c r="C277" s="3" t="s">
        <v>38</v>
      </c>
      <c r="D277" s="3"/>
      <c r="E277" s="3" t="s">
        <v>536</v>
      </c>
      <c r="F277" s="3" t="s">
        <v>504</v>
      </c>
      <c r="G277" s="3"/>
      <c r="H277" s="3" t="s">
        <v>505</v>
      </c>
      <c r="I277" s="3" t="s">
        <v>533</v>
      </c>
      <c r="J277" s="3" t="s">
        <v>43</v>
      </c>
      <c r="K277" s="3" t="s">
        <v>420</v>
      </c>
      <c r="L277" s="3" t="s">
        <v>87</v>
      </c>
      <c r="M277" s="4"/>
      <c r="N277" s="7"/>
      <c r="O277" s="4"/>
      <c r="P277" s="4"/>
      <c r="Q277" s="4"/>
      <c r="R277" s="4"/>
      <c r="S277" s="4"/>
      <c r="T277" s="27"/>
      <c r="U277" s="33">
        <v>56</v>
      </c>
      <c r="V277" s="33">
        <v>140</v>
      </c>
      <c r="W277" s="29">
        <f t="shared" si="12"/>
        <v>0</v>
      </c>
      <c r="X277" s="5">
        <f t="shared" si="14"/>
        <v>0</v>
      </c>
      <c r="Y277" s="5">
        <f t="shared" si="13"/>
        <v>0</v>
      </c>
      <c r="DU277">
        <v>38</v>
      </c>
      <c r="DV277">
        <v>138</v>
      </c>
      <c r="DX277">
        <v>38</v>
      </c>
      <c r="DY277">
        <v>138</v>
      </c>
      <c r="DZ277">
        <v>38</v>
      </c>
      <c r="EA277">
        <v>138</v>
      </c>
      <c r="EB277">
        <v>38</v>
      </c>
      <c r="EC277">
        <v>138</v>
      </c>
      <c r="ED277">
        <v>38</v>
      </c>
      <c r="EE277">
        <v>138</v>
      </c>
      <c r="EF277">
        <v>38</v>
      </c>
      <c r="EG277">
        <v>138</v>
      </c>
      <c r="EH277">
        <v>38</v>
      </c>
      <c r="EI277">
        <v>138</v>
      </c>
    </row>
    <row r="278" spans="1:139">
      <c r="A278" s="3" t="s">
        <v>530</v>
      </c>
      <c r="B278" s="3" t="s">
        <v>531</v>
      </c>
      <c r="C278" s="3" t="s">
        <v>50</v>
      </c>
      <c r="D278" s="3"/>
      <c r="E278" s="3" t="s">
        <v>537</v>
      </c>
      <c r="F278" s="3" t="s">
        <v>504</v>
      </c>
      <c r="G278" s="3"/>
      <c r="H278" s="3" t="s">
        <v>505</v>
      </c>
      <c r="I278" s="3" t="s">
        <v>533</v>
      </c>
      <c r="J278" s="3" t="s">
        <v>43</v>
      </c>
      <c r="K278" s="3" t="s">
        <v>420</v>
      </c>
      <c r="L278" s="3" t="s">
        <v>87</v>
      </c>
      <c r="M278" s="4"/>
      <c r="N278" s="7"/>
      <c r="O278" s="4"/>
      <c r="P278" s="4"/>
      <c r="Q278" s="4"/>
      <c r="R278" s="4"/>
      <c r="S278" s="4"/>
      <c r="T278" s="27"/>
      <c r="U278" s="33">
        <v>56</v>
      </c>
      <c r="V278" s="33">
        <v>140</v>
      </c>
      <c r="W278" s="29">
        <f t="shared" si="12"/>
        <v>0</v>
      </c>
      <c r="X278" s="5">
        <f t="shared" si="14"/>
        <v>0</v>
      </c>
      <c r="Y278" s="5">
        <f t="shared" si="13"/>
        <v>0</v>
      </c>
      <c r="DU278">
        <v>38</v>
      </c>
      <c r="DV278">
        <v>138</v>
      </c>
      <c r="DX278">
        <v>38</v>
      </c>
      <c r="DY278">
        <v>138</v>
      </c>
      <c r="DZ278">
        <v>38</v>
      </c>
      <c r="EA278">
        <v>138</v>
      </c>
      <c r="EB278">
        <v>38</v>
      </c>
      <c r="EC278">
        <v>138</v>
      </c>
      <c r="ED278">
        <v>38</v>
      </c>
      <c r="EE278">
        <v>138</v>
      </c>
      <c r="EF278">
        <v>38</v>
      </c>
      <c r="EG278">
        <v>138</v>
      </c>
      <c r="EH278">
        <v>38</v>
      </c>
      <c r="EI278">
        <v>138</v>
      </c>
    </row>
    <row r="279" spans="1:139">
      <c r="A279" s="3" t="s">
        <v>538</v>
      </c>
      <c r="B279" s="3" t="s">
        <v>539</v>
      </c>
      <c r="C279" s="3" t="s">
        <v>46</v>
      </c>
      <c r="D279" s="3"/>
      <c r="E279" s="3" t="s">
        <v>540</v>
      </c>
      <c r="F279" s="3" t="s">
        <v>504</v>
      </c>
      <c r="G279" s="3"/>
      <c r="H279" s="3" t="s">
        <v>505</v>
      </c>
      <c r="I279" s="3" t="s">
        <v>541</v>
      </c>
      <c r="J279" s="3" t="s">
        <v>43</v>
      </c>
      <c r="K279" s="3" t="s">
        <v>420</v>
      </c>
      <c r="L279" s="3" t="s">
        <v>87</v>
      </c>
      <c r="M279" s="4"/>
      <c r="N279" s="7"/>
      <c r="O279" s="4"/>
      <c r="P279" s="4"/>
      <c r="Q279" s="4"/>
      <c r="R279" s="4"/>
      <c r="S279" s="4"/>
      <c r="T279" s="27"/>
      <c r="U279" s="33">
        <v>60</v>
      </c>
      <c r="V279" s="33">
        <v>150</v>
      </c>
      <c r="W279" s="29">
        <f t="shared" si="12"/>
        <v>0</v>
      </c>
      <c r="X279" s="5">
        <f t="shared" si="14"/>
        <v>0</v>
      </c>
      <c r="Y279" s="5">
        <f t="shared" si="13"/>
        <v>0</v>
      </c>
      <c r="DU279">
        <v>40.700000000000003</v>
      </c>
      <c r="DV279">
        <v>148</v>
      </c>
      <c r="DX279">
        <v>40.700000000000003</v>
      </c>
      <c r="DY279">
        <v>148</v>
      </c>
      <c r="DZ279">
        <v>40.700000000000003</v>
      </c>
      <c r="EA279">
        <v>148</v>
      </c>
      <c r="EB279">
        <v>40.700000000000003</v>
      </c>
      <c r="EC279">
        <v>148</v>
      </c>
      <c r="ED279">
        <v>40.700000000000003</v>
      </c>
      <c r="EE279">
        <v>148</v>
      </c>
      <c r="EF279">
        <v>40.700000000000003</v>
      </c>
      <c r="EG279">
        <v>148</v>
      </c>
      <c r="EH279">
        <v>40.700000000000003</v>
      </c>
      <c r="EI279">
        <v>148</v>
      </c>
    </row>
    <row r="280" spans="1:139">
      <c r="A280" s="3" t="s">
        <v>538</v>
      </c>
      <c r="B280" s="3" t="s">
        <v>539</v>
      </c>
      <c r="C280" s="3" t="s">
        <v>524</v>
      </c>
      <c r="D280" s="3"/>
      <c r="E280" s="3" t="s">
        <v>542</v>
      </c>
      <c r="F280" s="3" t="s">
        <v>504</v>
      </c>
      <c r="G280" s="3"/>
      <c r="H280" s="3" t="s">
        <v>505</v>
      </c>
      <c r="I280" s="3" t="s">
        <v>541</v>
      </c>
      <c r="J280" s="3" t="s">
        <v>43</v>
      </c>
      <c r="K280" s="3" t="s">
        <v>420</v>
      </c>
      <c r="L280" s="3" t="s">
        <v>87</v>
      </c>
      <c r="M280" s="4"/>
      <c r="N280" s="7"/>
      <c r="O280" s="4"/>
      <c r="P280" s="4"/>
      <c r="Q280" s="4"/>
      <c r="R280" s="4"/>
      <c r="S280" s="4"/>
      <c r="T280" s="27"/>
      <c r="U280" s="33">
        <v>60</v>
      </c>
      <c r="V280" s="33">
        <v>150</v>
      </c>
      <c r="W280" s="29">
        <f t="shared" si="12"/>
        <v>0</v>
      </c>
      <c r="X280" s="5">
        <f t="shared" si="14"/>
        <v>0</v>
      </c>
      <c r="Y280" s="5">
        <f t="shared" si="13"/>
        <v>0</v>
      </c>
      <c r="DU280">
        <v>40.700000000000003</v>
      </c>
      <c r="DV280">
        <v>148</v>
      </c>
      <c r="DX280">
        <v>40.700000000000003</v>
      </c>
      <c r="DY280">
        <v>148</v>
      </c>
      <c r="DZ280">
        <v>40.700000000000003</v>
      </c>
      <c r="EA280">
        <v>148</v>
      </c>
      <c r="EB280">
        <v>40.700000000000003</v>
      </c>
      <c r="EC280">
        <v>148</v>
      </c>
      <c r="ED280">
        <v>40.700000000000003</v>
      </c>
      <c r="EE280">
        <v>148</v>
      </c>
      <c r="EF280">
        <v>40.700000000000003</v>
      </c>
      <c r="EG280">
        <v>148</v>
      </c>
      <c r="EH280">
        <v>40.700000000000003</v>
      </c>
      <c r="EI280">
        <v>148</v>
      </c>
    </row>
    <row r="281" spans="1:139">
      <c r="A281" s="3" t="s">
        <v>538</v>
      </c>
      <c r="B281" s="3" t="s">
        <v>539</v>
      </c>
      <c r="C281" s="3" t="s">
        <v>526</v>
      </c>
      <c r="D281" s="3"/>
      <c r="E281" s="3" t="s">
        <v>543</v>
      </c>
      <c r="F281" s="3" t="s">
        <v>504</v>
      </c>
      <c r="G281" s="3"/>
      <c r="H281" s="3" t="s">
        <v>505</v>
      </c>
      <c r="I281" s="3" t="s">
        <v>541</v>
      </c>
      <c r="J281" s="3" t="s">
        <v>43</v>
      </c>
      <c r="K281" s="3" t="s">
        <v>420</v>
      </c>
      <c r="L281" s="3" t="s">
        <v>87</v>
      </c>
      <c r="M281" s="4"/>
      <c r="N281" s="7"/>
      <c r="O281" s="4"/>
      <c r="P281" s="4"/>
      <c r="Q281" s="4"/>
      <c r="R281" s="4"/>
      <c r="S281" s="4"/>
      <c r="T281" s="27"/>
      <c r="U281" s="33">
        <v>60</v>
      </c>
      <c r="V281" s="33">
        <v>150</v>
      </c>
      <c r="W281" s="29">
        <f t="shared" si="12"/>
        <v>0</v>
      </c>
      <c r="X281" s="5">
        <f t="shared" si="14"/>
        <v>0</v>
      </c>
      <c r="Y281" s="5">
        <f t="shared" si="13"/>
        <v>0</v>
      </c>
      <c r="DU281">
        <v>40.700000000000003</v>
      </c>
      <c r="DV281">
        <v>148</v>
      </c>
      <c r="DX281">
        <v>40.700000000000003</v>
      </c>
      <c r="DY281">
        <v>148</v>
      </c>
      <c r="DZ281">
        <v>40.700000000000003</v>
      </c>
      <c r="EA281">
        <v>148</v>
      </c>
      <c r="EB281">
        <v>40.700000000000003</v>
      </c>
      <c r="EC281">
        <v>148</v>
      </c>
      <c r="ED281">
        <v>40.700000000000003</v>
      </c>
      <c r="EE281">
        <v>148</v>
      </c>
      <c r="EF281">
        <v>40.700000000000003</v>
      </c>
      <c r="EG281">
        <v>148</v>
      </c>
      <c r="EH281">
        <v>40.700000000000003</v>
      </c>
      <c r="EI281">
        <v>148</v>
      </c>
    </row>
    <row r="282" spans="1:139">
      <c r="A282" s="3" t="s">
        <v>538</v>
      </c>
      <c r="B282" s="3" t="s">
        <v>539</v>
      </c>
      <c r="C282" s="3" t="s">
        <v>38</v>
      </c>
      <c r="D282" s="3"/>
      <c r="E282" s="3" t="s">
        <v>544</v>
      </c>
      <c r="F282" s="3" t="s">
        <v>504</v>
      </c>
      <c r="G282" s="3"/>
      <c r="H282" s="3" t="s">
        <v>505</v>
      </c>
      <c r="I282" s="3" t="s">
        <v>541</v>
      </c>
      <c r="J282" s="3" t="s">
        <v>43</v>
      </c>
      <c r="K282" s="3" t="s">
        <v>420</v>
      </c>
      <c r="L282" s="3" t="s">
        <v>87</v>
      </c>
      <c r="M282" s="4"/>
      <c r="N282" s="7"/>
      <c r="O282" s="4"/>
      <c r="P282" s="4"/>
      <c r="Q282" s="4"/>
      <c r="R282" s="4"/>
      <c r="S282" s="4"/>
      <c r="T282" s="27"/>
      <c r="U282" s="33">
        <v>60</v>
      </c>
      <c r="V282" s="33">
        <v>150</v>
      </c>
      <c r="W282" s="29">
        <f t="shared" si="12"/>
        <v>0</v>
      </c>
      <c r="X282" s="5">
        <f t="shared" si="14"/>
        <v>0</v>
      </c>
      <c r="Y282" s="5">
        <f t="shared" si="13"/>
        <v>0</v>
      </c>
      <c r="DU282">
        <v>40.700000000000003</v>
      </c>
      <c r="DV282">
        <v>148</v>
      </c>
      <c r="DX282">
        <v>40.700000000000003</v>
      </c>
      <c r="DY282">
        <v>148</v>
      </c>
      <c r="DZ282">
        <v>40.700000000000003</v>
      </c>
      <c r="EA282">
        <v>148</v>
      </c>
      <c r="EB282">
        <v>40.700000000000003</v>
      </c>
      <c r="EC282">
        <v>148</v>
      </c>
      <c r="ED282">
        <v>40.700000000000003</v>
      </c>
      <c r="EE282">
        <v>148</v>
      </c>
      <c r="EF282">
        <v>40.700000000000003</v>
      </c>
      <c r="EG282">
        <v>148</v>
      </c>
      <c r="EH282">
        <v>40.700000000000003</v>
      </c>
      <c r="EI282">
        <v>148</v>
      </c>
    </row>
    <row r="283" spans="1:139">
      <c r="A283" s="3" t="s">
        <v>538</v>
      </c>
      <c r="B283" s="3" t="s">
        <v>539</v>
      </c>
      <c r="C283" s="3" t="s">
        <v>50</v>
      </c>
      <c r="D283" s="3"/>
      <c r="E283" s="3" t="s">
        <v>545</v>
      </c>
      <c r="F283" s="3" t="s">
        <v>504</v>
      </c>
      <c r="G283" s="3"/>
      <c r="H283" s="3" t="s">
        <v>505</v>
      </c>
      <c r="I283" s="3" t="s">
        <v>541</v>
      </c>
      <c r="J283" s="3" t="s">
        <v>43</v>
      </c>
      <c r="K283" s="3" t="s">
        <v>420</v>
      </c>
      <c r="L283" s="3" t="s">
        <v>87</v>
      </c>
      <c r="M283" s="4"/>
      <c r="N283" s="7"/>
      <c r="O283" s="4"/>
      <c r="P283" s="4"/>
      <c r="Q283" s="4"/>
      <c r="R283" s="4"/>
      <c r="S283" s="4"/>
      <c r="T283" s="27"/>
      <c r="U283" s="33">
        <v>60</v>
      </c>
      <c r="V283" s="33">
        <v>150</v>
      </c>
      <c r="W283" s="29">
        <f t="shared" si="12"/>
        <v>0</v>
      </c>
      <c r="X283" s="5">
        <f t="shared" si="14"/>
        <v>0</v>
      </c>
      <c r="Y283" s="5">
        <f t="shared" si="13"/>
        <v>0</v>
      </c>
      <c r="DU283">
        <v>40.700000000000003</v>
      </c>
      <c r="DV283">
        <v>148</v>
      </c>
      <c r="DX283">
        <v>40.700000000000003</v>
      </c>
      <c r="DY283">
        <v>148</v>
      </c>
      <c r="DZ283">
        <v>40.700000000000003</v>
      </c>
      <c r="EA283">
        <v>148</v>
      </c>
      <c r="EB283">
        <v>40.700000000000003</v>
      </c>
      <c r="EC283">
        <v>148</v>
      </c>
      <c r="ED283">
        <v>40.700000000000003</v>
      </c>
      <c r="EE283">
        <v>148</v>
      </c>
      <c r="EF283">
        <v>40.700000000000003</v>
      </c>
      <c r="EG283">
        <v>148</v>
      </c>
      <c r="EH283">
        <v>40.700000000000003</v>
      </c>
      <c r="EI283">
        <v>148</v>
      </c>
    </row>
    <row r="284" spans="1:139">
      <c r="A284" s="3" t="s">
        <v>546</v>
      </c>
      <c r="B284" s="3" t="s">
        <v>547</v>
      </c>
      <c r="C284" s="3" t="s">
        <v>46</v>
      </c>
      <c r="D284" s="3"/>
      <c r="E284" s="3" t="s">
        <v>548</v>
      </c>
      <c r="F284" s="3" t="s">
        <v>504</v>
      </c>
      <c r="G284" s="3"/>
      <c r="H284" s="3" t="s">
        <v>505</v>
      </c>
      <c r="I284" s="3" t="s">
        <v>549</v>
      </c>
      <c r="J284" s="3" t="s">
        <v>43</v>
      </c>
      <c r="K284" s="3" t="s">
        <v>136</v>
      </c>
      <c r="L284" s="3" t="s">
        <v>87</v>
      </c>
      <c r="M284" s="4"/>
      <c r="N284" s="7"/>
      <c r="O284" s="4"/>
      <c r="P284" s="4"/>
      <c r="Q284" s="4"/>
      <c r="R284" s="4"/>
      <c r="S284" s="4"/>
      <c r="T284" s="27"/>
      <c r="U284" s="33">
        <v>68</v>
      </c>
      <c r="V284" s="33">
        <v>170</v>
      </c>
      <c r="W284" s="29">
        <f t="shared" si="12"/>
        <v>0</v>
      </c>
      <c r="X284" s="5">
        <f t="shared" si="14"/>
        <v>0</v>
      </c>
      <c r="Y284" s="5">
        <f t="shared" si="13"/>
        <v>0</v>
      </c>
      <c r="DU284">
        <v>46.2</v>
      </c>
      <c r="DV284">
        <v>168</v>
      </c>
      <c r="DX284">
        <v>46.2</v>
      </c>
      <c r="DY284">
        <v>168</v>
      </c>
      <c r="DZ284">
        <v>46.2</v>
      </c>
      <c r="EA284">
        <v>168</v>
      </c>
      <c r="EB284">
        <v>46.2</v>
      </c>
      <c r="EC284">
        <v>168</v>
      </c>
      <c r="ED284">
        <v>46.2</v>
      </c>
      <c r="EE284">
        <v>168</v>
      </c>
      <c r="EF284">
        <v>46.2</v>
      </c>
      <c r="EG284">
        <v>168</v>
      </c>
      <c r="EH284">
        <v>46.2</v>
      </c>
      <c r="EI284">
        <v>168</v>
      </c>
    </row>
    <row r="285" spans="1:139">
      <c r="A285" s="3" t="s">
        <v>546</v>
      </c>
      <c r="B285" s="3" t="s">
        <v>547</v>
      </c>
      <c r="C285" s="3" t="s">
        <v>524</v>
      </c>
      <c r="D285" s="3"/>
      <c r="E285" s="3" t="s">
        <v>550</v>
      </c>
      <c r="F285" s="3" t="s">
        <v>504</v>
      </c>
      <c r="G285" s="3"/>
      <c r="H285" s="3" t="s">
        <v>505</v>
      </c>
      <c r="I285" s="3" t="s">
        <v>549</v>
      </c>
      <c r="J285" s="3" t="s">
        <v>43</v>
      </c>
      <c r="K285" s="3" t="s">
        <v>136</v>
      </c>
      <c r="L285" s="3" t="s">
        <v>87</v>
      </c>
      <c r="M285" s="4"/>
      <c r="N285" s="7"/>
      <c r="O285" s="4"/>
      <c r="P285" s="4"/>
      <c r="Q285" s="4"/>
      <c r="R285" s="4"/>
      <c r="S285" s="4"/>
      <c r="T285" s="27"/>
      <c r="U285" s="33">
        <v>68</v>
      </c>
      <c r="V285" s="33">
        <v>170</v>
      </c>
      <c r="W285" s="29">
        <f t="shared" si="12"/>
        <v>0</v>
      </c>
      <c r="X285" s="5">
        <f t="shared" si="14"/>
        <v>0</v>
      </c>
      <c r="Y285" s="5">
        <f t="shared" si="13"/>
        <v>0</v>
      </c>
      <c r="DU285">
        <v>46.2</v>
      </c>
      <c r="DV285">
        <v>168</v>
      </c>
      <c r="DX285">
        <v>46.2</v>
      </c>
      <c r="DY285">
        <v>168</v>
      </c>
      <c r="DZ285">
        <v>46.2</v>
      </c>
      <c r="EA285">
        <v>168</v>
      </c>
      <c r="EB285">
        <v>46.2</v>
      </c>
      <c r="EC285">
        <v>168</v>
      </c>
      <c r="ED285">
        <v>46.2</v>
      </c>
      <c r="EE285">
        <v>168</v>
      </c>
      <c r="EF285">
        <v>46.2</v>
      </c>
      <c r="EG285">
        <v>168</v>
      </c>
      <c r="EH285">
        <v>46.2</v>
      </c>
      <c r="EI285">
        <v>168</v>
      </c>
    </row>
    <row r="286" spans="1:139">
      <c r="A286" s="3" t="s">
        <v>546</v>
      </c>
      <c r="B286" s="3" t="s">
        <v>547</v>
      </c>
      <c r="C286" s="3" t="s">
        <v>526</v>
      </c>
      <c r="D286" s="3"/>
      <c r="E286" s="3" t="s">
        <v>551</v>
      </c>
      <c r="F286" s="3" t="s">
        <v>504</v>
      </c>
      <c r="G286" s="3"/>
      <c r="H286" s="3" t="s">
        <v>505</v>
      </c>
      <c r="I286" s="3" t="s">
        <v>549</v>
      </c>
      <c r="J286" s="3" t="s">
        <v>43</v>
      </c>
      <c r="K286" s="3" t="s">
        <v>136</v>
      </c>
      <c r="L286" s="3" t="s">
        <v>87</v>
      </c>
      <c r="M286" s="4"/>
      <c r="N286" s="7"/>
      <c r="O286" s="4"/>
      <c r="P286" s="4"/>
      <c r="Q286" s="4"/>
      <c r="R286" s="4"/>
      <c r="S286" s="4"/>
      <c r="T286" s="27"/>
      <c r="U286" s="33">
        <v>68</v>
      </c>
      <c r="V286" s="33">
        <v>170</v>
      </c>
      <c r="W286" s="29">
        <f t="shared" si="12"/>
        <v>0</v>
      </c>
      <c r="X286" s="5">
        <f t="shared" si="14"/>
        <v>0</v>
      </c>
      <c r="Y286" s="5">
        <f t="shared" si="13"/>
        <v>0</v>
      </c>
      <c r="DU286">
        <v>46.2</v>
      </c>
      <c r="DV286">
        <v>168</v>
      </c>
      <c r="DX286">
        <v>46.2</v>
      </c>
      <c r="DY286">
        <v>168</v>
      </c>
      <c r="DZ286">
        <v>46.2</v>
      </c>
      <c r="EA286">
        <v>168</v>
      </c>
      <c r="EB286">
        <v>46.2</v>
      </c>
      <c r="EC286">
        <v>168</v>
      </c>
      <c r="ED286">
        <v>46.2</v>
      </c>
      <c r="EE286">
        <v>168</v>
      </c>
      <c r="EF286">
        <v>46.2</v>
      </c>
      <c r="EG286">
        <v>168</v>
      </c>
      <c r="EH286">
        <v>46.2</v>
      </c>
      <c r="EI286">
        <v>168</v>
      </c>
    </row>
    <row r="287" spans="1:139">
      <c r="A287" s="3" t="s">
        <v>546</v>
      </c>
      <c r="B287" s="3" t="s">
        <v>547</v>
      </c>
      <c r="C287" s="3" t="s">
        <v>38</v>
      </c>
      <c r="D287" s="3"/>
      <c r="E287" s="3" t="s">
        <v>552</v>
      </c>
      <c r="F287" s="3" t="s">
        <v>504</v>
      </c>
      <c r="G287" s="3"/>
      <c r="H287" s="3" t="s">
        <v>505</v>
      </c>
      <c r="I287" s="3" t="s">
        <v>549</v>
      </c>
      <c r="J287" s="3" t="s">
        <v>43</v>
      </c>
      <c r="K287" s="3" t="s">
        <v>136</v>
      </c>
      <c r="L287" s="3" t="s">
        <v>87</v>
      </c>
      <c r="M287" s="4"/>
      <c r="N287" s="7"/>
      <c r="O287" s="4"/>
      <c r="P287" s="4"/>
      <c r="Q287" s="4"/>
      <c r="R287" s="4"/>
      <c r="S287" s="4"/>
      <c r="T287" s="27"/>
      <c r="U287" s="33">
        <v>68</v>
      </c>
      <c r="V287" s="33">
        <v>170</v>
      </c>
      <c r="W287" s="29">
        <f t="shared" si="12"/>
        <v>0</v>
      </c>
      <c r="X287" s="5">
        <f t="shared" si="14"/>
        <v>0</v>
      </c>
      <c r="Y287" s="5">
        <f t="shared" si="13"/>
        <v>0</v>
      </c>
      <c r="DU287">
        <v>46.2</v>
      </c>
      <c r="DV287">
        <v>168</v>
      </c>
      <c r="DX287">
        <v>46.2</v>
      </c>
      <c r="DY287">
        <v>168</v>
      </c>
      <c r="DZ287">
        <v>46.2</v>
      </c>
      <c r="EA287">
        <v>168</v>
      </c>
      <c r="EB287">
        <v>46.2</v>
      </c>
      <c r="EC287">
        <v>168</v>
      </c>
      <c r="ED287">
        <v>46.2</v>
      </c>
      <c r="EE287">
        <v>168</v>
      </c>
      <c r="EF287">
        <v>46.2</v>
      </c>
      <c r="EG287">
        <v>168</v>
      </c>
      <c r="EH287">
        <v>46.2</v>
      </c>
      <c r="EI287">
        <v>168</v>
      </c>
    </row>
    <row r="288" spans="1:139">
      <c r="A288" s="3" t="s">
        <v>546</v>
      </c>
      <c r="B288" s="3" t="s">
        <v>547</v>
      </c>
      <c r="C288" s="3" t="s">
        <v>50</v>
      </c>
      <c r="D288" s="3"/>
      <c r="E288" s="3" t="s">
        <v>553</v>
      </c>
      <c r="F288" s="3" t="s">
        <v>504</v>
      </c>
      <c r="G288" s="3"/>
      <c r="H288" s="3" t="s">
        <v>505</v>
      </c>
      <c r="I288" s="3" t="s">
        <v>549</v>
      </c>
      <c r="J288" s="3" t="s">
        <v>43</v>
      </c>
      <c r="K288" s="3" t="s">
        <v>136</v>
      </c>
      <c r="L288" s="3" t="s">
        <v>87</v>
      </c>
      <c r="M288" s="4"/>
      <c r="N288" s="7"/>
      <c r="O288" s="4"/>
      <c r="P288" s="4"/>
      <c r="Q288" s="4"/>
      <c r="R288" s="4"/>
      <c r="S288" s="4"/>
      <c r="T288" s="27"/>
      <c r="U288" s="33">
        <v>68</v>
      </c>
      <c r="V288" s="33">
        <v>170</v>
      </c>
      <c r="W288" s="29">
        <f t="shared" si="12"/>
        <v>0</v>
      </c>
      <c r="X288" s="5">
        <f t="shared" si="14"/>
        <v>0</v>
      </c>
      <c r="Y288" s="5">
        <f t="shared" si="13"/>
        <v>0</v>
      </c>
      <c r="DU288">
        <v>46.2</v>
      </c>
      <c r="DV288">
        <v>168</v>
      </c>
      <c r="DX288">
        <v>46.2</v>
      </c>
      <c r="DY288">
        <v>168</v>
      </c>
      <c r="DZ288">
        <v>46.2</v>
      </c>
      <c r="EA288">
        <v>168</v>
      </c>
      <c r="EB288">
        <v>46.2</v>
      </c>
      <c r="EC288">
        <v>168</v>
      </c>
      <c r="ED288">
        <v>46.2</v>
      </c>
      <c r="EE288">
        <v>168</v>
      </c>
      <c r="EF288">
        <v>46.2</v>
      </c>
      <c r="EG288">
        <v>168</v>
      </c>
      <c r="EH288">
        <v>46.2</v>
      </c>
      <c r="EI288">
        <v>168</v>
      </c>
    </row>
    <row r="289" spans="1:137">
      <c r="A289" s="3" t="s">
        <v>554</v>
      </c>
      <c r="B289" s="3" t="s">
        <v>555</v>
      </c>
      <c r="C289" s="3" t="s">
        <v>46</v>
      </c>
      <c r="D289" s="3"/>
      <c r="E289" s="3" t="s">
        <v>556</v>
      </c>
      <c r="F289" s="3" t="s">
        <v>504</v>
      </c>
      <c r="G289" s="3"/>
      <c r="H289" s="3" t="s">
        <v>505</v>
      </c>
      <c r="I289" s="3" t="s">
        <v>557</v>
      </c>
      <c r="J289" s="3" t="s">
        <v>43</v>
      </c>
      <c r="K289" s="3" t="s">
        <v>126</v>
      </c>
      <c r="L289" s="3" t="s">
        <v>98</v>
      </c>
      <c r="M289" s="4"/>
      <c r="N289" s="7"/>
      <c r="O289" s="7"/>
      <c r="P289" s="4"/>
      <c r="Q289" s="4"/>
      <c r="R289" s="4"/>
      <c r="S289" s="4"/>
      <c r="T289" s="7"/>
      <c r="U289" s="33">
        <v>48</v>
      </c>
      <c r="V289" s="33">
        <v>120</v>
      </c>
      <c r="W289" s="29">
        <f t="shared" si="12"/>
        <v>0</v>
      </c>
      <c r="X289" s="5">
        <f t="shared" si="14"/>
        <v>0</v>
      </c>
      <c r="Y289" s="5">
        <f t="shared" si="13"/>
        <v>0</v>
      </c>
      <c r="DU289">
        <v>30.7</v>
      </c>
      <c r="DV289">
        <v>118</v>
      </c>
      <c r="DX289">
        <v>30.7</v>
      </c>
      <c r="DY289">
        <v>118</v>
      </c>
      <c r="DZ289">
        <v>30.7</v>
      </c>
      <c r="EA289">
        <v>118</v>
      </c>
      <c r="EB289">
        <v>30.7</v>
      </c>
      <c r="EC289">
        <v>118</v>
      </c>
      <c r="ED289">
        <v>30.7</v>
      </c>
      <c r="EE289">
        <v>118</v>
      </c>
    </row>
    <row r="290" spans="1:137">
      <c r="A290" s="3" t="s">
        <v>554</v>
      </c>
      <c r="B290" s="3" t="s">
        <v>555</v>
      </c>
      <c r="C290" s="3" t="s">
        <v>48</v>
      </c>
      <c r="D290" s="3"/>
      <c r="E290" s="3" t="s">
        <v>558</v>
      </c>
      <c r="F290" s="3" t="s">
        <v>504</v>
      </c>
      <c r="G290" s="3"/>
      <c r="H290" s="3" t="s">
        <v>505</v>
      </c>
      <c r="I290" s="3" t="s">
        <v>557</v>
      </c>
      <c r="J290" s="3" t="s">
        <v>43</v>
      </c>
      <c r="K290" s="3" t="s">
        <v>126</v>
      </c>
      <c r="L290" s="3" t="s">
        <v>98</v>
      </c>
      <c r="M290" s="4"/>
      <c r="N290" s="7"/>
      <c r="O290" s="7"/>
      <c r="P290" s="4"/>
      <c r="Q290" s="4"/>
      <c r="R290" s="4"/>
      <c r="S290" s="4"/>
      <c r="T290" s="7"/>
      <c r="U290" s="33">
        <v>48</v>
      </c>
      <c r="V290" s="33">
        <v>120</v>
      </c>
      <c r="W290" s="29">
        <f t="shared" si="12"/>
        <v>0</v>
      </c>
      <c r="X290" s="5">
        <f t="shared" si="14"/>
        <v>0</v>
      </c>
      <c r="Y290" s="5">
        <f t="shared" si="13"/>
        <v>0</v>
      </c>
      <c r="DU290">
        <v>30.7</v>
      </c>
      <c r="DV290">
        <v>118</v>
      </c>
      <c r="DX290">
        <v>30.7</v>
      </c>
      <c r="DY290">
        <v>118</v>
      </c>
      <c r="DZ290">
        <v>30.7</v>
      </c>
      <c r="EA290">
        <v>118</v>
      </c>
      <c r="EB290">
        <v>30.7</v>
      </c>
      <c r="EC290">
        <v>118</v>
      </c>
      <c r="ED290">
        <v>30.7</v>
      </c>
      <c r="EE290">
        <v>118</v>
      </c>
    </row>
    <row r="291" spans="1:137">
      <c r="A291" s="3" t="s">
        <v>554</v>
      </c>
      <c r="B291" s="3" t="s">
        <v>555</v>
      </c>
      <c r="C291" s="3" t="s">
        <v>38</v>
      </c>
      <c r="D291" s="3"/>
      <c r="E291" s="3" t="s">
        <v>559</v>
      </c>
      <c r="F291" s="3" t="s">
        <v>504</v>
      </c>
      <c r="G291" s="3"/>
      <c r="H291" s="3" t="s">
        <v>505</v>
      </c>
      <c r="I291" s="3" t="s">
        <v>557</v>
      </c>
      <c r="J291" s="3" t="s">
        <v>43</v>
      </c>
      <c r="K291" s="3" t="s">
        <v>126</v>
      </c>
      <c r="L291" s="3" t="s">
        <v>98</v>
      </c>
      <c r="M291" s="4"/>
      <c r="N291" s="7"/>
      <c r="O291" s="7"/>
      <c r="P291" s="4"/>
      <c r="Q291" s="4"/>
      <c r="R291" s="4"/>
      <c r="S291" s="4"/>
      <c r="T291" s="7"/>
      <c r="U291" s="33">
        <v>48</v>
      </c>
      <c r="V291" s="33">
        <v>120</v>
      </c>
      <c r="W291" s="29">
        <f t="shared" si="12"/>
        <v>0</v>
      </c>
      <c r="X291" s="5">
        <f t="shared" si="14"/>
        <v>0</v>
      </c>
      <c r="Y291" s="5">
        <f t="shared" si="13"/>
        <v>0</v>
      </c>
      <c r="DU291">
        <v>30.7</v>
      </c>
      <c r="DV291">
        <v>118</v>
      </c>
      <c r="DX291">
        <v>30.7</v>
      </c>
      <c r="DY291">
        <v>118</v>
      </c>
      <c r="DZ291">
        <v>30.7</v>
      </c>
      <c r="EA291">
        <v>118</v>
      </c>
      <c r="EB291">
        <v>30.7</v>
      </c>
      <c r="EC291">
        <v>118</v>
      </c>
      <c r="ED291">
        <v>30.7</v>
      </c>
      <c r="EE291">
        <v>118</v>
      </c>
    </row>
    <row r="292" spans="1:137">
      <c r="A292" s="3" t="s">
        <v>554</v>
      </c>
      <c r="B292" s="3" t="s">
        <v>555</v>
      </c>
      <c r="C292" s="3" t="s">
        <v>509</v>
      </c>
      <c r="D292" s="3"/>
      <c r="E292" s="3" t="s">
        <v>560</v>
      </c>
      <c r="F292" s="3" t="s">
        <v>504</v>
      </c>
      <c r="G292" s="3"/>
      <c r="H292" s="3" t="s">
        <v>505</v>
      </c>
      <c r="I292" s="3" t="s">
        <v>557</v>
      </c>
      <c r="J292" s="3" t="s">
        <v>43</v>
      </c>
      <c r="K292" s="3" t="s">
        <v>126</v>
      </c>
      <c r="L292" s="3" t="s">
        <v>98</v>
      </c>
      <c r="M292" s="4"/>
      <c r="N292" s="7"/>
      <c r="O292" s="7"/>
      <c r="P292" s="4"/>
      <c r="Q292" s="4"/>
      <c r="R292" s="4"/>
      <c r="S292" s="4"/>
      <c r="T292" s="7"/>
      <c r="U292" s="33">
        <v>48</v>
      </c>
      <c r="V292" s="33">
        <v>120</v>
      </c>
      <c r="W292" s="29">
        <f t="shared" si="12"/>
        <v>0</v>
      </c>
      <c r="X292" s="5">
        <f t="shared" si="14"/>
        <v>0</v>
      </c>
      <c r="Y292" s="5">
        <f t="shared" si="13"/>
        <v>0</v>
      </c>
      <c r="DU292">
        <v>30.7</v>
      </c>
      <c r="DV292">
        <v>118</v>
      </c>
      <c r="DX292">
        <v>30.7</v>
      </c>
      <c r="DY292">
        <v>118</v>
      </c>
      <c r="DZ292">
        <v>30.7</v>
      </c>
      <c r="EA292">
        <v>118</v>
      </c>
      <c r="EB292">
        <v>30.7</v>
      </c>
      <c r="EC292">
        <v>118</v>
      </c>
      <c r="ED292">
        <v>30.7</v>
      </c>
      <c r="EE292">
        <v>118</v>
      </c>
    </row>
    <row r="293" spans="1:137">
      <c r="A293" s="3" t="s">
        <v>554</v>
      </c>
      <c r="B293" s="3" t="s">
        <v>555</v>
      </c>
      <c r="C293" s="3" t="s">
        <v>50</v>
      </c>
      <c r="D293" s="3"/>
      <c r="E293" s="3" t="s">
        <v>561</v>
      </c>
      <c r="F293" s="3" t="s">
        <v>504</v>
      </c>
      <c r="G293" s="3"/>
      <c r="H293" s="3" t="s">
        <v>505</v>
      </c>
      <c r="I293" s="3" t="s">
        <v>557</v>
      </c>
      <c r="J293" s="3" t="s">
        <v>43</v>
      </c>
      <c r="K293" s="3" t="s">
        <v>126</v>
      </c>
      <c r="L293" s="3" t="s">
        <v>98</v>
      </c>
      <c r="M293" s="4"/>
      <c r="N293" s="7"/>
      <c r="O293" s="7"/>
      <c r="P293" s="4"/>
      <c r="Q293" s="4"/>
      <c r="R293" s="4"/>
      <c r="S293" s="4"/>
      <c r="T293" s="7"/>
      <c r="U293" s="33">
        <v>48</v>
      </c>
      <c r="V293" s="33">
        <v>120</v>
      </c>
      <c r="W293" s="29">
        <f t="shared" si="12"/>
        <v>0</v>
      </c>
      <c r="X293" s="5">
        <f t="shared" si="14"/>
        <v>0</v>
      </c>
      <c r="Y293" s="5">
        <f t="shared" si="13"/>
        <v>0</v>
      </c>
      <c r="DU293">
        <v>30.7</v>
      </c>
      <c r="DV293">
        <v>118</v>
      </c>
      <c r="DX293">
        <v>30.7</v>
      </c>
      <c r="DY293">
        <v>118</v>
      </c>
      <c r="DZ293">
        <v>30.7</v>
      </c>
      <c r="EA293">
        <v>118</v>
      </c>
      <c r="EB293">
        <v>30.7</v>
      </c>
      <c r="EC293">
        <v>118</v>
      </c>
      <c r="ED293">
        <v>30.7</v>
      </c>
      <c r="EE293">
        <v>118</v>
      </c>
    </row>
    <row r="294" spans="1:137">
      <c r="A294" s="3" t="s">
        <v>562</v>
      </c>
      <c r="B294" s="3" t="s">
        <v>563</v>
      </c>
      <c r="C294" s="3" t="s">
        <v>64</v>
      </c>
      <c r="D294" s="3"/>
      <c r="E294" s="3" t="s">
        <v>564</v>
      </c>
      <c r="F294" s="3" t="s">
        <v>565</v>
      </c>
      <c r="G294" s="3"/>
      <c r="H294" s="3" t="s">
        <v>566</v>
      </c>
      <c r="I294" s="3" t="s">
        <v>567</v>
      </c>
      <c r="J294" s="3" t="s">
        <v>43</v>
      </c>
      <c r="K294" s="3" t="s">
        <v>56</v>
      </c>
      <c r="L294" s="3" t="s">
        <v>45</v>
      </c>
      <c r="M294" s="4"/>
      <c r="N294" s="7"/>
      <c r="O294" s="7"/>
      <c r="P294" s="4"/>
      <c r="Q294" s="4"/>
      <c r="R294" s="4"/>
      <c r="S294" s="4"/>
      <c r="T294" s="27"/>
      <c r="U294" s="33">
        <v>48</v>
      </c>
      <c r="V294" s="33">
        <v>120</v>
      </c>
      <c r="W294" s="29">
        <f t="shared" si="12"/>
        <v>0</v>
      </c>
      <c r="X294" s="5">
        <f t="shared" si="14"/>
        <v>0</v>
      </c>
      <c r="Y294" s="5">
        <f t="shared" si="13"/>
        <v>0</v>
      </c>
      <c r="DU294">
        <v>30.7</v>
      </c>
      <c r="DV294">
        <v>118</v>
      </c>
      <c r="DX294">
        <v>30.7</v>
      </c>
      <c r="DY294">
        <v>118</v>
      </c>
      <c r="DZ294">
        <v>30.7</v>
      </c>
      <c r="EA294">
        <v>118</v>
      </c>
      <c r="EB294">
        <v>30.7</v>
      </c>
      <c r="EC294">
        <v>118</v>
      </c>
      <c r="ED294">
        <v>30.7</v>
      </c>
      <c r="EE294">
        <v>118</v>
      </c>
      <c r="EF294">
        <v>30.7</v>
      </c>
      <c r="EG294">
        <v>118</v>
      </c>
    </row>
    <row r="295" spans="1:137">
      <c r="A295" s="3" t="s">
        <v>562</v>
      </c>
      <c r="B295" s="3" t="s">
        <v>563</v>
      </c>
      <c r="C295" s="3" t="s">
        <v>371</v>
      </c>
      <c r="D295" s="3"/>
      <c r="E295" s="3" t="s">
        <v>568</v>
      </c>
      <c r="F295" s="3" t="s">
        <v>565</v>
      </c>
      <c r="G295" s="3"/>
      <c r="H295" s="3" t="s">
        <v>566</v>
      </c>
      <c r="I295" s="3" t="s">
        <v>567</v>
      </c>
      <c r="J295" s="3" t="s">
        <v>43</v>
      </c>
      <c r="K295" s="3" t="s">
        <v>56</v>
      </c>
      <c r="L295" s="3" t="s">
        <v>45</v>
      </c>
      <c r="M295" s="4"/>
      <c r="N295" s="7"/>
      <c r="O295" s="7"/>
      <c r="P295" s="4"/>
      <c r="Q295" s="4"/>
      <c r="R295" s="4"/>
      <c r="S295" s="4"/>
      <c r="T295" s="27"/>
      <c r="U295" s="33">
        <v>48</v>
      </c>
      <c r="V295" s="33">
        <v>120</v>
      </c>
      <c r="W295" s="29">
        <f t="shared" si="12"/>
        <v>0</v>
      </c>
      <c r="X295" s="5">
        <f t="shared" si="14"/>
        <v>0</v>
      </c>
      <c r="Y295" s="5">
        <f t="shared" si="13"/>
        <v>0</v>
      </c>
      <c r="DU295">
        <v>30.7</v>
      </c>
      <c r="DV295">
        <v>118</v>
      </c>
      <c r="DX295">
        <v>30.7</v>
      </c>
      <c r="DY295">
        <v>118</v>
      </c>
      <c r="DZ295">
        <v>30.7</v>
      </c>
      <c r="EA295">
        <v>118</v>
      </c>
      <c r="EB295">
        <v>30.7</v>
      </c>
      <c r="EC295">
        <v>118</v>
      </c>
      <c r="ED295">
        <v>30.7</v>
      </c>
      <c r="EE295">
        <v>118</v>
      </c>
      <c r="EF295">
        <v>30.7</v>
      </c>
      <c r="EG295">
        <v>118</v>
      </c>
    </row>
    <row r="296" spans="1:137">
      <c r="A296" s="3" t="s">
        <v>562</v>
      </c>
      <c r="B296" s="3" t="s">
        <v>563</v>
      </c>
      <c r="C296" s="3" t="s">
        <v>48</v>
      </c>
      <c r="D296" s="3"/>
      <c r="E296" s="3" t="s">
        <v>569</v>
      </c>
      <c r="F296" s="3" t="s">
        <v>565</v>
      </c>
      <c r="G296" s="3"/>
      <c r="H296" s="3" t="s">
        <v>566</v>
      </c>
      <c r="I296" s="3" t="s">
        <v>567</v>
      </c>
      <c r="J296" s="3" t="s">
        <v>43</v>
      </c>
      <c r="K296" s="3" t="s">
        <v>56</v>
      </c>
      <c r="L296" s="3" t="s">
        <v>45</v>
      </c>
      <c r="M296" s="4"/>
      <c r="N296" s="7"/>
      <c r="O296" s="7"/>
      <c r="P296" s="4"/>
      <c r="Q296" s="4"/>
      <c r="R296" s="4"/>
      <c r="S296" s="4"/>
      <c r="T296" s="27"/>
      <c r="U296" s="33">
        <v>48</v>
      </c>
      <c r="V296" s="33">
        <v>120</v>
      </c>
      <c r="W296" s="29">
        <f t="shared" si="12"/>
        <v>0</v>
      </c>
      <c r="X296" s="5">
        <f t="shared" si="14"/>
        <v>0</v>
      </c>
      <c r="Y296" s="5">
        <f t="shared" si="13"/>
        <v>0</v>
      </c>
      <c r="DU296">
        <v>30.7</v>
      </c>
      <c r="DV296">
        <v>118</v>
      </c>
      <c r="DX296">
        <v>30.7</v>
      </c>
      <c r="DY296">
        <v>118</v>
      </c>
      <c r="DZ296">
        <v>30.7</v>
      </c>
      <c r="EA296">
        <v>118</v>
      </c>
      <c r="EB296">
        <v>30.7</v>
      </c>
      <c r="EC296">
        <v>118</v>
      </c>
      <c r="ED296">
        <v>30.7</v>
      </c>
      <c r="EE296">
        <v>118</v>
      </c>
      <c r="EF296">
        <v>30.7</v>
      </c>
      <c r="EG296">
        <v>118</v>
      </c>
    </row>
    <row r="297" spans="1:137">
      <c r="A297" s="3" t="s">
        <v>562</v>
      </c>
      <c r="B297" s="3" t="s">
        <v>563</v>
      </c>
      <c r="C297" s="3" t="s">
        <v>570</v>
      </c>
      <c r="D297" s="3"/>
      <c r="E297" s="3" t="s">
        <v>571</v>
      </c>
      <c r="F297" s="3" t="s">
        <v>565</v>
      </c>
      <c r="G297" s="3"/>
      <c r="H297" s="3" t="s">
        <v>566</v>
      </c>
      <c r="I297" s="3" t="s">
        <v>567</v>
      </c>
      <c r="J297" s="3" t="s">
        <v>43</v>
      </c>
      <c r="K297" s="3" t="s">
        <v>56</v>
      </c>
      <c r="L297" s="3" t="s">
        <v>45</v>
      </c>
      <c r="M297" s="4"/>
      <c r="N297" s="7"/>
      <c r="O297" s="7"/>
      <c r="P297" s="4"/>
      <c r="Q297" s="4"/>
      <c r="R297" s="4"/>
      <c r="S297" s="4"/>
      <c r="T297" s="27"/>
      <c r="U297" s="33">
        <v>48</v>
      </c>
      <c r="V297" s="33">
        <v>120</v>
      </c>
      <c r="W297" s="29">
        <f t="shared" si="12"/>
        <v>0</v>
      </c>
      <c r="X297" s="5">
        <f t="shared" si="14"/>
        <v>0</v>
      </c>
      <c r="Y297" s="5">
        <f t="shared" si="13"/>
        <v>0</v>
      </c>
      <c r="DU297">
        <v>30.7</v>
      </c>
      <c r="DV297">
        <v>118</v>
      </c>
      <c r="DX297">
        <v>30.7</v>
      </c>
      <c r="DY297">
        <v>118</v>
      </c>
      <c r="DZ297">
        <v>30.7</v>
      </c>
      <c r="EA297">
        <v>118</v>
      </c>
      <c r="EB297">
        <v>30.7</v>
      </c>
      <c r="EC297">
        <v>118</v>
      </c>
      <c r="ED297">
        <v>30.7</v>
      </c>
      <c r="EE297">
        <v>118</v>
      </c>
      <c r="EF297">
        <v>30.7</v>
      </c>
      <c r="EG297">
        <v>118</v>
      </c>
    </row>
    <row r="298" spans="1:137">
      <c r="A298" s="3" t="s">
        <v>562</v>
      </c>
      <c r="B298" s="3" t="s">
        <v>563</v>
      </c>
      <c r="C298" s="3" t="s">
        <v>50</v>
      </c>
      <c r="D298" s="3"/>
      <c r="E298" s="3" t="s">
        <v>572</v>
      </c>
      <c r="F298" s="3" t="s">
        <v>565</v>
      </c>
      <c r="G298" s="3"/>
      <c r="H298" s="3" t="s">
        <v>566</v>
      </c>
      <c r="I298" s="3" t="s">
        <v>567</v>
      </c>
      <c r="J298" s="3" t="s">
        <v>43</v>
      </c>
      <c r="K298" s="3" t="s">
        <v>56</v>
      </c>
      <c r="L298" s="3" t="s">
        <v>45</v>
      </c>
      <c r="M298" s="4"/>
      <c r="N298" s="7"/>
      <c r="O298" s="7"/>
      <c r="P298" s="4"/>
      <c r="Q298" s="4"/>
      <c r="R298" s="4"/>
      <c r="S298" s="4"/>
      <c r="T298" s="27"/>
      <c r="U298" s="33">
        <v>48</v>
      </c>
      <c r="V298" s="33">
        <v>120</v>
      </c>
      <c r="W298" s="29">
        <f t="shared" si="12"/>
        <v>0</v>
      </c>
      <c r="X298" s="5">
        <f t="shared" si="14"/>
        <v>0</v>
      </c>
      <c r="Y298" s="5">
        <f t="shared" si="13"/>
        <v>0</v>
      </c>
      <c r="DU298">
        <v>30.7</v>
      </c>
      <c r="DV298">
        <v>118</v>
      </c>
      <c r="DX298">
        <v>30.7</v>
      </c>
      <c r="DY298">
        <v>118</v>
      </c>
      <c r="DZ298">
        <v>30.7</v>
      </c>
      <c r="EA298">
        <v>118</v>
      </c>
      <c r="EB298">
        <v>30.7</v>
      </c>
      <c r="EC298">
        <v>118</v>
      </c>
      <c r="ED298">
        <v>30.7</v>
      </c>
      <c r="EE298">
        <v>118</v>
      </c>
      <c r="EF298">
        <v>30.7</v>
      </c>
      <c r="EG298">
        <v>118</v>
      </c>
    </row>
    <row r="299" spans="1:137">
      <c r="A299" s="3" t="s">
        <v>573</v>
      </c>
      <c r="B299" s="3" t="s">
        <v>574</v>
      </c>
      <c r="C299" s="3" t="s">
        <v>64</v>
      </c>
      <c r="D299" s="3"/>
      <c r="E299" s="3" t="s">
        <v>575</v>
      </c>
      <c r="F299" s="3" t="s">
        <v>565</v>
      </c>
      <c r="G299" s="3"/>
      <c r="H299" s="3" t="s">
        <v>566</v>
      </c>
      <c r="I299" s="3" t="s">
        <v>576</v>
      </c>
      <c r="J299" s="3" t="s">
        <v>43</v>
      </c>
      <c r="K299" s="3" t="s">
        <v>56</v>
      </c>
      <c r="L299" s="3" t="s">
        <v>45</v>
      </c>
      <c r="M299" s="4"/>
      <c r="N299" s="7"/>
      <c r="O299" s="7"/>
      <c r="P299" s="4"/>
      <c r="Q299" s="4"/>
      <c r="R299" s="4"/>
      <c r="S299" s="4"/>
      <c r="T299" s="27"/>
      <c r="U299" s="33">
        <v>48</v>
      </c>
      <c r="V299" s="33">
        <v>120</v>
      </c>
      <c r="W299" s="29">
        <f t="shared" si="12"/>
        <v>0</v>
      </c>
      <c r="X299" s="5">
        <f t="shared" si="14"/>
        <v>0</v>
      </c>
      <c r="Y299" s="5">
        <f t="shared" si="13"/>
        <v>0</v>
      </c>
      <c r="DU299">
        <v>30.7</v>
      </c>
      <c r="DV299">
        <v>118</v>
      </c>
      <c r="DX299">
        <v>30.7</v>
      </c>
      <c r="DY299">
        <v>118</v>
      </c>
      <c r="DZ299">
        <v>30.7</v>
      </c>
      <c r="EA299">
        <v>118</v>
      </c>
      <c r="EB299">
        <v>30.7</v>
      </c>
      <c r="EC299">
        <v>118</v>
      </c>
      <c r="ED299">
        <v>30.7</v>
      </c>
      <c r="EE299">
        <v>118</v>
      </c>
      <c r="EF299">
        <v>30.7</v>
      </c>
      <c r="EG299">
        <v>118</v>
      </c>
    </row>
    <row r="300" spans="1:137">
      <c r="A300" s="3" t="s">
        <v>573</v>
      </c>
      <c r="B300" s="3" t="s">
        <v>574</v>
      </c>
      <c r="C300" s="3" t="s">
        <v>371</v>
      </c>
      <c r="D300" s="3"/>
      <c r="E300" s="3" t="s">
        <v>577</v>
      </c>
      <c r="F300" s="3" t="s">
        <v>565</v>
      </c>
      <c r="G300" s="3"/>
      <c r="H300" s="3" t="s">
        <v>566</v>
      </c>
      <c r="I300" s="3" t="s">
        <v>576</v>
      </c>
      <c r="J300" s="3" t="s">
        <v>43</v>
      </c>
      <c r="K300" s="3" t="s">
        <v>56</v>
      </c>
      <c r="L300" s="3" t="s">
        <v>45</v>
      </c>
      <c r="M300" s="4"/>
      <c r="N300" s="7"/>
      <c r="O300" s="7"/>
      <c r="P300" s="4"/>
      <c r="Q300" s="4"/>
      <c r="R300" s="4"/>
      <c r="S300" s="4"/>
      <c r="T300" s="27"/>
      <c r="U300" s="33">
        <v>48</v>
      </c>
      <c r="V300" s="33">
        <v>120</v>
      </c>
      <c r="W300" s="29">
        <f t="shared" si="12"/>
        <v>0</v>
      </c>
      <c r="X300" s="5">
        <f t="shared" si="14"/>
        <v>0</v>
      </c>
      <c r="Y300" s="5">
        <f t="shared" si="13"/>
        <v>0</v>
      </c>
      <c r="DU300">
        <v>30.7</v>
      </c>
      <c r="DV300">
        <v>118</v>
      </c>
      <c r="DX300">
        <v>30.7</v>
      </c>
      <c r="DY300">
        <v>118</v>
      </c>
      <c r="DZ300">
        <v>30.7</v>
      </c>
      <c r="EA300">
        <v>118</v>
      </c>
      <c r="EB300">
        <v>30.7</v>
      </c>
      <c r="EC300">
        <v>118</v>
      </c>
      <c r="ED300">
        <v>30.7</v>
      </c>
      <c r="EE300">
        <v>118</v>
      </c>
      <c r="EF300">
        <v>30.7</v>
      </c>
      <c r="EG300">
        <v>118</v>
      </c>
    </row>
    <row r="301" spans="1:137">
      <c r="A301" s="3" t="s">
        <v>573</v>
      </c>
      <c r="B301" s="3" t="s">
        <v>574</v>
      </c>
      <c r="C301" s="3" t="s">
        <v>48</v>
      </c>
      <c r="D301" s="3"/>
      <c r="E301" s="3" t="s">
        <v>578</v>
      </c>
      <c r="F301" s="3" t="s">
        <v>565</v>
      </c>
      <c r="G301" s="3"/>
      <c r="H301" s="3" t="s">
        <v>566</v>
      </c>
      <c r="I301" s="3" t="s">
        <v>576</v>
      </c>
      <c r="J301" s="3" t="s">
        <v>43</v>
      </c>
      <c r="K301" s="3" t="s">
        <v>56</v>
      </c>
      <c r="L301" s="3" t="s">
        <v>45</v>
      </c>
      <c r="M301" s="4"/>
      <c r="N301" s="7"/>
      <c r="O301" s="7"/>
      <c r="P301" s="4"/>
      <c r="Q301" s="4"/>
      <c r="R301" s="4"/>
      <c r="S301" s="4"/>
      <c r="T301" s="27"/>
      <c r="U301" s="33">
        <v>48</v>
      </c>
      <c r="V301" s="33">
        <v>120</v>
      </c>
      <c r="W301" s="29">
        <f t="shared" si="12"/>
        <v>0</v>
      </c>
      <c r="X301" s="5">
        <f t="shared" si="14"/>
        <v>0</v>
      </c>
      <c r="Y301" s="5">
        <f t="shared" si="13"/>
        <v>0</v>
      </c>
      <c r="DU301">
        <v>30.7</v>
      </c>
      <c r="DV301">
        <v>118</v>
      </c>
      <c r="DX301">
        <v>30.7</v>
      </c>
      <c r="DY301">
        <v>118</v>
      </c>
      <c r="DZ301">
        <v>30.7</v>
      </c>
      <c r="EA301">
        <v>118</v>
      </c>
      <c r="EB301">
        <v>30.7</v>
      </c>
      <c r="EC301">
        <v>118</v>
      </c>
      <c r="ED301">
        <v>30.7</v>
      </c>
      <c r="EE301">
        <v>118</v>
      </c>
      <c r="EF301">
        <v>30.7</v>
      </c>
      <c r="EG301">
        <v>118</v>
      </c>
    </row>
    <row r="302" spans="1:137">
      <c r="A302" s="3" t="s">
        <v>573</v>
      </c>
      <c r="B302" s="3" t="s">
        <v>574</v>
      </c>
      <c r="C302" s="3" t="s">
        <v>570</v>
      </c>
      <c r="D302" s="3"/>
      <c r="E302" s="3" t="s">
        <v>579</v>
      </c>
      <c r="F302" s="3" t="s">
        <v>565</v>
      </c>
      <c r="G302" s="3"/>
      <c r="H302" s="3" t="s">
        <v>566</v>
      </c>
      <c r="I302" s="3" t="s">
        <v>576</v>
      </c>
      <c r="J302" s="3" t="s">
        <v>43</v>
      </c>
      <c r="K302" s="3" t="s">
        <v>56</v>
      </c>
      <c r="L302" s="3" t="s">
        <v>45</v>
      </c>
      <c r="M302" s="4"/>
      <c r="N302" s="7"/>
      <c r="O302" s="7"/>
      <c r="P302" s="4"/>
      <c r="Q302" s="4"/>
      <c r="R302" s="4"/>
      <c r="S302" s="4"/>
      <c r="T302" s="27"/>
      <c r="U302" s="33">
        <v>48</v>
      </c>
      <c r="V302" s="33">
        <v>120</v>
      </c>
      <c r="W302" s="29">
        <f t="shared" si="12"/>
        <v>0</v>
      </c>
      <c r="X302" s="5">
        <f t="shared" si="14"/>
        <v>0</v>
      </c>
      <c r="Y302" s="5">
        <f t="shared" si="13"/>
        <v>0</v>
      </c>
      <c r="DU302">
        <v>30.7</v>
      </c>
      <c r="DV302">
        <v>118</v>
      </c>
      <c r="DX302">
        <v>30.7</v>
      </c>
      <c r="DY302">
        <v>118</v>
      </c>
      <c r="DZ302">
        <v>30.7</v>
      </c>
      <c r="EA302">
        <v>118</v>
      </c>
      <c r="EB302">
        <v>30.7</v>
      </c>
      <c r="EC302">
        <v>118</v>
      </c>
      <c r="ED302">
        <v>30.7</v>
      </c>
      <c r="EE302">
        <v>118</v>
      </c>
      <c r="EF302">
        <v>30.7</v>
      </c>
      <c r="EG302">
        <v>118</v>
      </c>
    </row>
    <row r="303" spans="1:137">
      <c r="A303" s="3" t="s">
        <v>573</v>
      </c>
      <c r="B303" s="3" t="s">
        <v>574</v>
      </c>
      <c r="C303" s="3" t="s">
        <v>50</v>
      </c>
      <c r="D303" s="3"/>
      <c r="E303" s="3" t="s">
        <v>580</v>
      </c>
      <c r="F303" s="3" t="s">
        <v>565</v>
      </c>
      <c r="G303" s="3"/>
      <c r="H303" s="3" t="s">
        <v>566</v>
      </c>
      <c r="I303" s="3" t="s">
        <v>576</v>
      </c>
      <c r="J303" s="3" t="s">
        <v>43</v>
      </c>
      <c r="K303" s="3" t="s">
        <v>56</v>
      </c>
      <c r="L303" s="3" t="s">
        <v>45</v>
      </c>
      <c r="M303" s="4"/>
      <c r="N303" s="7"/>
      <c r="O303" s="7"/>
      <c r="P303" s="4"/>
      <c r="Q303" s="4"/>
      <c r="R303" s="4"/>
      <c r="S303" s="4"/>
      <c r="T303" s="27"/>
      <c r="U303" s="33">
        <v>48</v>
      </c>
      <c r="V303" s="33">
        <v>120</v>
      </c>
      <c r="W303" s="29">
        <f t="shared" si="12"/>
        <v>0</v>
      </c>
      <c r="X303" s="5">
        <f t="shared" si="14"/>
        <v>0</v>
      </c>
      <c r="Y303" s="5">
        <f t="shared" si="13"/>
        <v>0</v>
      </c>
      <c r="DU303">
        <v>30.7</v>
      </c>
      <c r="DV303">
        <v>118</v>
      </c>
      <c r="DX303">
        <v>30.7</v>
      </c>
      <c r="DY303">
        <v>118</v>
      </c>
      <c r="DZ303">
        <v>30.7</v>
      </c>
      <c r="EA303">
        <v>118</v>
      </c>
      <c r="EB303">
        <v>30.7</v>
      </c>
      <c r="EC303">
        <v>118</v>
      </c>
      <c r="ED303">
        <v>30.7</v>
      </c>
      <c r="EE303">
        <v>118</v>
      </c>
      <c r="EF303">
        <v>30.7</v>
      </c>
      <c r="EG303">
        <v>118</v>
      </c>
    </row>
    <row r="304" spans="1:137">
      <c r="A304" s="3" t="s">
        <v>581</v>
      </c>
      <c r="B304" s="3" t="s">
        <v>582</v>
      </c>
      <c r="C304" s="3" t="s">
        <v>64</v>
      </c>
      <c r="D304" s="3"/>
      <c r="E304" s="3" t="s">
        <v>583</v>
      </c>
      <c r="F304" s="3" t="s">
        <v>565</v>
      </c>
      <c r="G304" s="3"/>
      <c r="H304" s="3" t="s">
        <v>566</v>
      </c>
      <c r="I304" s="3" t="s">
        <v>584</v>
      </c>
      <c r="J304" s="3" t="s">
        <v>43</v>
      </c>
      <c r="K304" s="3" t="s">
        <v>56</v>
      </c>
      <c r="L304" s="3" t="s">
        <v>45</v>
      </c>
      <c r="M304" s="4"/>
      <c r="N304" s="7"/>
      <c r="O304" s="7"/>
      <c r="P304" s="4"/>
      <c r="Q304" s="4"/>
      <c r="R304" s="4"/>
      <c r="S304" s="4"/>
      <c r="T304" s="27"/>
      <c r="U304" s="33">
        <v>48</v>
      </c>
      <c r="V304" s="33">
        <v>120</v>
      </c>
      <c r="W304" s="29">
        <f t="shared" si="12"/>
        <v>0</v>
      </c>
      <c r="X304" s="5">
        <f t="shared" si="14"/>
        <v>0</v>
      </c>
      <c r="Y304" s="5">
        <f t="shared" si="13"/>
        <v>0</v>
      </c>
      <c r="DU304">
        <v>30.7</v>
      </c>
      <c r="DV304">
        <v>118</v>
      </c>
      <c r="DX304">
        <v>30.7</v>
      </c>
      <c r="DY304">
        <v>118</v>
      </c>
      <c r="DZ304">
        <v>30.7</v>
      </c>
      <c r="EA304">
        <v>118</v>
      </c>
      <c r="EB304">
        <v>30.7</v>
      </c>
      <c r="EC304">
        <v>118</v>
      </c>
      <c r="ED304">
        <v>30.7</v>
      </c>
      <c r="EE304">
        <v>118</v>
      </c>
      <c r="EF304">
        <v>30.7</v>
      </c>
      <c r="EG304">
        <v>118</v>
      </c>
    </row>
    <row r="305" spans="1:139">
      <c r="A305" s="3" t="s">
        <v>581</v>
      </c>
      <c r="B305" s="3" t="s">
        <v>582</v>
      </c>
      <c r="C305" s="3" t="s">
        <v>371</v>
      </c>
      <c r="D305" s="3"/>
      <c r="E305" s="3" t="s">
        <v>585</v>
      </c>
      <c r="F305" s="3" t="s">
        <v>565</v>
      </c>
      <c r="G305" s="3"/>
      <c r="H305" s="3" t="s">
        <v>566</v>
      </c>
      <c r="I305" s="3" t="s">
        <v>584</v>
      </c>
      <c r="J305" s="3" t="s">
        <v>43</v>
      </c>
      <c r="K305" s="3" t="s">
        <v>56</v>
      </c>
      <c r="L305" s="3" t="s">
        <v>45</v>
      </c>
      <c r="M305" s="4"/>
      <c r="N305" s="7"/>
      <c r="O305" s="7"/>
      <c r="P305" s="4"/>
      <c r="Q305" s="4"/>
      <c r="R305" s="4"/>
      <c r="S305" s="4"/>
      <c r="T305" s="27"/>
      <c r="U305" s="33">
        <v>48</v>
      </c>
      <c r="V305" s="33">
        <v>120</v>
      </c>
      <c r="W305" s="29">
        <f t="shared" si="12"/>
        <v>0</v>
      </c>
      <c r="X305" s="5">
        <f t="shared" si="14"/>
        <v>0</v>
      </c>
      <c r="Y305" s="5">
        <f t="shared" si="13"/>
        <v>0</v>
      </c>
      <c r="DU305">
        <v>30.7</v>
      </c>
      <c r="DV305">
        <v>118</v>
      </c>
      <c r="DX305">
        <v>30.7</v>
      </c>
      <c r="DY305">
        <v>118</v>
      </c>
      <c r="DZ305">
        <v>30.7</v>
      </c>
      <c r="EA305">
        <v>118</v>
      </c>
      <c r="EB305">
        <v>30.7</v>
      </c>
      <c r="EC305">
        <v>118</v>
      </c>
      <c r="ED305">
        <v>30.7</v>
      </c>
      <c r="EE305">
        <v>118</v>
      </c>
      <c r="EF305">
        <v>30.7</v>
      </c>
      <c r="EG305">
        <v>118</v>
      </c>
    </row>
    <row r="306" spans="1:139">
      <c r="A306" s="3" t="s">
        <v>581</v>
      </c>
      <c r="B306" s="3" t="s">
        <v>582</v>
      </c>
      <c r="C306" s="3" t="s">
        <v>48</v>
      </c>
      <c r="D306" s="3"/>
      <c r="E306" s="3" t="s">
        <v>586</v>
      </c>
      <c r="F306" s="3" t="s">
        <v>565</v>
      </c>
      <c r="G306" s="3"/>
      <c r="H306" s="3" t="s">
        <v>566</v>
      </c>
      <c r="I306" s="3" t="s">
        <v>584</v>
      </c>
      <c r="J306" s="3" t="s">
        <v>43</v>
      </c>
      <c r="K306" s="3" t="s">
        <v>56</v>
      </c>
      <c r="L306" s="3" t="s">
        <v>45</v>
      </c>
      <c r="M306" s="4"/>
      <c r="N306" s="7"/>
      <c r="O306" s="7"/>
      <c r="P306" s="4"/>
      <c r="Q306" s="4"/>
      <c r="R306" s="4"/>
      <c r="S306" s="4"/>
      <c r="T306" s="27"/>
      <c r="U306" s="33">
        <v>48</v>
      </c>
      <c r="V306" s="33">
        <v>120</v>
      </c>
      <c r="W306" s="29">
        <f t="shared" si="12"/>
        <v>0</v>
      </c>
      <c r="X306" s="5">
        <f t="shared" si="14"/>
        <v>0</v>
      </c>
      <c r="Y306" s="5">
        <f t="shared" si="13"/>
        <v>0</v>
      </c>
      <c r="DU306">
        <v>30.7</v>
      </c>
      <c r="DV306">
        <v>118</v>
      </c>
      <c r="DX306">
        <v>30.7</v>
      </c>
      <c r="DY306">
        <v>118</v>
      </c>
      <c r="DZ306">
        <v>30.7</v>
      </c>
      <c r="EA306">
        <v>118</v>
      </c>
      <c r="EB306">
        <v>30.7</v>
      </c>
      <c r="EC306">
        <v>118</v>
      </c>
      <c r="ED306">
        <v>30.7</v>
      </c>
      <c r="EE306">
        <v>118</v>
      </c>
      <c r="EF306">
        <v>30.7</v>
      </c>
      <c r="EG306">
        <v>118</v>
      </c>
    </row>
    <row r="307" spans="1:139">
      <c r="A307" s="3" t="s">
        <v>581</v>
      </c>
      <c r="B307" s="3" t="s">
        <v>582</v>
      </c>
      <c r="C307" s="3" t="s">
        <v>570</v>
      </c>
      <c r="D307" s="3"/>
      <c r="E307" s="3" t="s">
        <v>587</v>
      </c>
      <c r="F307" s="3" t="s">
        <v>565</v>
      </c>
      <c r="G307" s="3"/>
      <c r="H307" s="3" t="s">
        <v>566</v>
      </c>
      <c r="I307" s="3" t="s">
        <v>584</v>
      </c>
      <c r="J307" s="3" t="s">
        <v>43</v>
      </c>
      <c r="K307" s="3" t="s">
        <v>56</v>
      </c>
      <c r="L307" s="3" t="s">
        <v>45</v>
      </c>
      <c r="M307" s="4"/>
      <c r="N307" s="7"/>
      <c r="O307" s="7"/>
      <c r="P307" s="4"/>
      <c r="Q307" s="4"/>
      <c r="R307" s="4"/>
      <c r="S307" s="4"/>
      <c r="T307" s="27"/>
      <c r="U307" s="33">
        <v>48</v>
      </c>
      <c r="V307" s="33">
        <v>120</v>
      </c>
      <c r="W307" s="29">
        <f t="shared" si="12"/>
        <v>0</v>
      </c>
      <c r="X307" s="5">
        <f t="shared" si="14"/>
        <v>0</v>
      </c>
      <c r="Y307" s="5">
        <f t="shared" si="13"/>
        <v>0</v>
      </c>
      <c r="DU307">
        <v>30.7</v>
      </c>
      <c r="DV307">
        <v>118</v>
      </c>
      <c r="DX307">
        <v>30.7</v>
      </c>
      <c r="DY307">
        <v>118</v>
      </c>
      <c r="DZ307">
        <v>30.7</v>
      </c>
      <c r="EA307">
        <v>118</v>
      </c>
      <c r="EB307">
        <v>30.7</v>
      </c>
      <c r="EC307">
        <v>118</v>
      </c>
      <c r="ED307">
        <v>30.7</v>
      </c>
      <c r="EE307">
        <v>118</v>
      </c>
      <c r="EF307">
        <v>30.7</v>
      </c>
      <c r="EG307">
        <v>118</v>
      </c>
    </row>
    <row r="308" spans="1:139">
      <c r="A308" s="3" t="s">
        <v>581</v>
      </c>
      <c r="B308" s="3" t="s">
        <v>582</v>
      </c>
      <c r="C308" s="3" t="s">
        <v>50</v>
      </c>
      <c r="D308" s="3"/>
      <c r="E308" s="3" t="s">
        <v>588</v>
      </c>
      <c r="F308" s="3" t="s">
        <v>565</v>
      </c>
      <c r="G308" s="3"/>
      <c r="H308" s="3" t="s">
        <v>566</v>
      </c>
      <c r="I308" s="3" t="s">
        <v>584</v>
      </c>
      <c r="J308" s="3" t="s">
        <v>43</v>
      </c>
      <c r="K308" s="3" t="s">
        <v>56</v>
      </c>
      <c r="L308" s="3" t="s">
        <v>45</v>
      </c>
      <c r="M308" s="4"/>
      <c r="N308" s="7"/>
      <c r="O308" s="7"/>
      <c r="P308" s="4"/>
      <c r="Q308" s="4"/>
      <c r="R308" s="4"/>
      <c r="S308" s="4"/>
      <c r="T308" s="27"/>
      <c r="U308" s="33">
        <v>48</v>
      </c>
      <c r="V308" s="33">
        <v>120</v>
      </c>
      <c r="W308" s="29">
        <f t="shared" si="12"/>
        <v>0</v>
      </c>
      <c r="X308" s="5">
        <f t="shared" si="14"/>
        <v>0</v>
      </c>
      <c r="Y308" s="5">
        <f t="shared" si="13"/>
        <v>0</v>
      </c>
      <c r="DU308">
        <v>30.7</v>
      </c>
      <c r="DV308">
        <v>118</v>
      </c>
      <c r="DX308">
        <v>30.7</v>
      </c>
      <c r="DY308">
        <v>118</v>
      </c>
      <c r="DZ308">
        <v>30.7</v>
      </c>
      <c r="EA308">
        <v>118</v>
      </c>
      <c r="EB308">
        <v>30.7</v>
      </c>
      <c r="EC308">
        <v>118</v>
      </c>
      <c r="ED308">
        <v>30.7</v>
      </c>
      <c r="EE308">
        <v>118</v>
      </c>
      <c r="EF308">
        <v>30.7</v>
      </c>
      <c r="EG308">
        <v>118</v>
      </c>
    </row>
    <row r="309" spans="1:139">
      <c r="A309" s="3" t="s">
        <v>589</v>
      </c>
      <c r="B309" s="3" t="s">
        <v>590</v>
      </c>
      <c r="C309" s="3" t="s">
        <v>64</v>
      </c>
      <c r="D309" s="3"/>
      <c r="E309" s="3" t="s">
        <v>591</v>
      </c>
      <c r="F309" s="3" t="s">
        <v>565</v>
      </c>
      <c r="G309" s="3"/>
      <c r="H309" s="3" t="s">
        <v>566</v>
      </c>
      <c r="I309" s="3" t="s">
        <v>592</v>
      </c>
      <c r="J309" s="3" t="s">
        <v>43</v>
      </c>
      <c r="K309" s="3" t="s">
        <v>56</v>
      </c>
      <c r="L309" s="3" t="s">
        <v>87</v>
      </c>
      <c r="M309" s="4"/>
      <c r="N309" s="7"/>
      <c r="O309" s="4"/>
      <c r="P309" s="4"/>
      <c r="Q309" s="4"/>
      <c r="R309" s="4"/>
      <c r="S309" s="4"/>
      <c r="T309" s="27"/>
      <c r="U309" s="33">
        <v>48</v>
      </c>
      <c r="V309" s="33">
        <v>120</v>
      </c>
      <c r="W309" s="29">
        <f t="shared" si="12"/>
        <v>0</v>
      </c>
      <c r="X309" s="5">
        <f t="shared" si="14"/>
        <v>0</v>
      </c>
      <c r="Y309" s="5">
        <f t="shared" si="13"/>
        <v>0</v>
      </c>
      <c r="DU309">
        <v>30.7</v>
      </c>
      <c r="DV309">
        <v>118</v>
      </c>
      <c r="DX309">
        <v>30.7</v>
      </c>
      <c r="DY309">
        <v>118</v>
      </c>
      <c r="DZ309">
        <v>30.7</v>
      </c>
      <c r="EA309">
        <v>118</v>
      </c>
      <c r="EB309">
        <v>30.7</v>
      </c>
      <c r="EC309">
        <v>118</v>
      </c>
      <c r="ED309">
        <v>30.7</v>
      </c>
      <c r="EE309">
        <v>118</v>
      </c>
      <c r="EF309">
        <v>30.7</v>
      </c>
      <c r="EG309">
        <v>118</v>
      </c>
      <c r="EH309">
        <v>30.7</v>
      </c>
      <c r="EI309">
        <v>118</v>
      </c>
    </row>
    <row r="310" spans="1:139">
      <c r="A310" s="3" t="s">
        <v>589</v>
      </c>
      <c r="B310" s="3" t="s">
        <v>590</v>
      </c>
      <c r="C310" s="3" t="s">
        <v>371</v>
      </c>
      <c r="D310" s="3"/>
      <c r="E310" s="3" t="s">
        <v>593</v>
      </c>
      <c r="F310" s="3" t="s">
        <v>565</v>
      </c>
      <c r="G310" s="3"/>
      <c r="H310" s="3" t="s">
        <v>566</v>
      </c>
      <c r="I310" s="3" t="s">
        <v>592</v>
      </c>
      <c r="J310" s="3" t="s">
        <v>43</v>
      </c>
      <c r="K310" s="3" t="s">
        <v>56</v>
      </c>
      <c r="L310" s="3" t="s">
        <v>87</v>
      </c>
      <c r="M310" s="4"/>
      <c r="N310" s="7"/>
      <c r="O310" s="4"/>
      <c r="P310" s="4"/>
      <c r="Q310" s="4"/>
      <c r="R310" s="4"/>
      <c r="S310" s="4"/>
      <c r="T310" s="27"/>
      <c r="U310" s="33">
        <v>48</v>
      </c>
      <c r="V310" s="33">
        <v>120</v>
      </c>
      <c r="W310" s="29">
        <f t="shared" si="12"/>
        <v>0</v>
      </c>
      <c r="X310" s="5">
        <f t="shared" si="14"/>
        <v>0</v>
      </c>
      <c r="Y310" s="5">
        <f t="shared" si="13"/>
        <v>0</v>
      </c>
      <c r="DU310">
        <v>30.7</v>
      </c>
      <c r="DV310">
        <v>118</v>
      </c>
      <c r="DX310">
        <v>30.7</v>
      </c>
      <c r="DY310">
        <v>118</v>
      </c>
      <c r="DZ310">
        <v>30.7</v>
      </c>
      <c r="EA310">
        <v>118</v>
      </c>
      <c r="EB310">
        <v>30.7</v>
      </c>
      <c r="EC310">
        <v>118</v>
      </c>
      <c r="ED310">
        <v>30.7</v>
      </c>
      <c r="EE310">
        <v>118</v>
      </c>
      <c r="EF310">
        <v>30.7</v>
      </c>
      <c r="EG310">
        <v>118</v>
      </c>
      <c r="EH310">
        <v>30.7</v>
      </c>
      <c r="EI310">
        <v>118</v>
      </c>
    </row>
    <row r="311" spans="1:139">
      <c r="A311" s="3" t="s">
        <v>589</v>
      </c>
      <c r="B311" s="3" t="s">
        <v>590</v>
      </c>
      <c r="C311" s="3" t="s">
        <v>48</v>
      </c>
      <c r="D311" s="3"/>
      <c r="E311" s="3" t="s">
        <v>594</v>
      </c>
      <c r="F311" s="3" t="s">
        <v>565</v>
      </c>
      <c r="G311" s="3"/>
      <c r="H311" s="3" t="s">
        <v>566</v>
      </c>
      <c r="I311" s="3" t="s">
        <v>592</v>
      </c>
      <c r="J311" s="3" t="s">
        <v>43</v>
      </c>
      <c r="K311" s="3" t="s">
        <v>56</v>
      </c>
      <c r="L311" s="3" t="s">
        <v>87</v>
      </c>
      <c r="M311" s="4"/>
      <c r="N311" s="7"/>
      <c r="O311" s="4"/>
      <c r="P311" s="4"/>
      <c r="Q311" s="4"/>
      <c r="R311" s="4"/>
      <c r="S311" s="4"/>
      <c r="T311" s="27"/>
      <c r="U311" s="33">
        <v>48</v>
      </c>
      <c r="V311" s="33">
        <v>120</v>
      </c>
      <c r="W311" s="29">
        <f t="shared" si="12"/>
        <v>0</v>
      </c>
      <c r="X311" s="5">
        <f t="shared" si="14"/>
        <v>0</v>
      </c>
      <c r="Y311" s="5">
        <f t="shared" si="13"/>
        <v>0</v>
      </c>
      <c r="DU311">
        <v>30.7</v>
      </c>
      <c r="DV311">
        <v>118</v>
      </c>
      <c r="DX311">
        <v>30.7</v>
      </c>
      <c r="DY311">
        <v>118</v>
      </c>
      <c r="DZ311">
        <v>30.7</v>
      </c>
      <c r="EA311">
        <v>118</v>
      </c>
      <c r="EB311">
        <v>30.7</v>
      </c>
      <c r="EC311">
        <v>118</v>
      </c>
      <c r="ED311">
        <v>30.7</v>
      </c>
      <c r="EE311">
        <v>118</v>
      </c>
      <c r="EF311">
        <v>30.7</v>
      </c>
      <c r="EG311">
        <v>118</v>
      </c>
      <c r="EH311">
        <v>30.7</v>
      </c>
      <c r="EI311">
        <v>118</v>
      </c>
    </row>
    <row r="312" spans="1:139">
      <c r="A312" s="3" t="s">
        <v>589</v>
      </c>
      <c r="B312" s="3" t="s">
        <v>590</v>
      </c>
      <c r="C312" s="3" t="s">
        <v>570</v>
      </c>
      <c r="D312" s="3"/>
      <c r="E312" s="3" t="s">
        <v>595</v>
      </c>
      <c r="F312" s="3" t="s">
        <v>565</v>
      </c>
      <c r="G312" s="3"/>
      <c r="H312" s="3" t="s">
        <v>566</v>
      </c>
      <c r="I312" s="3" t="s">
        <v>592</v>
      </c>
      <c r="J312" s="3" t="s">
        <v>43</v>
      </c>
      <c r="K312" s="3" t="s">
        <v>56</v>
      </c>
      <c r="L312" s="3" t="s">
        <v>87</v>
      </c>
      <c r="M312" s="4"/>
      <c r="N312" s="7"/>
      <c r="O312" s="4"/>
      <c r="P312" s="4"/>
      <c r="Q312" s="4"/>
      <c r="R312" s="4"/>
      <c r="S312" s="4"/>
      <c r="T312" s="27"/>
      <c r="U312" s="33">
        <v>48</v>
      </c>
      <c r="V312" s="33">
        <v>120</v>
      </c>
      <c r="W312" s="29">
        <f t="shared" si="12"/>
        <v>0</v>
      </c>
      <c r="X312" s="5">
        <f t="shared" si="14"/>
        <v>0</v>
      </c>
      <c r="Y312" s="5">
        <f t="shared" si="13"/>
        <v>0</v>
      </c>
      <c r="DU312">
        <v>30.7</v>
      </c>
      <c r="DV312">
        <v>118</v>
      </c>
      <c r="DX312">
        <v>30.7</v>
      </c>
      <c r="DY312">
        <v>118</v>
      </c>
      <c r="DZ312">
        <v>30.7</v>
      </c>
      <c r="EA312">
        <v>118</v>
      </c>
      <c r="EB312">
        <v>30.7</v>
      </c>
      <c r="EC312">
        <v>118</v>
      </c>
      <c r="ED312">
        <v>30.7</v>
      </c>
      <c r="EE312">
        <v>118</v>
      </c>
      <c r="EF312">
        <v>30.7</v>
      </c>
      <c r="EG312">
        <v>118</v>
      </c>
      <c r="EH312">
        <v>30.7</v>
      </c>
      <c r="EI312">
        <v>118</v>
      </c>
    </row>
    <row r="313" spans="1:139">
      <c r="A313" s="3" t="s">
        <v>589</v>
      </c>
      <c r="B313" s="3" t="s">
        <v>590</v>
      </c>
      <c r="C313" s="3" t="s">
        <v>50</v>
      </c>
      <c r="D313" s="3"/>
      <c r="E313" s="3" t="s">
        <v>596</v>
      </c>
      <c r="F313" s="3" t="s">
        <v>565</v>
      </c>
      <c r="G313" s="3"/>
      <c r="H313" s="3" t="s">
        <v>566</v>
      </c>
      <c r="I313" s="3" t="s">
        <v>592</v>
      </c>
      <c r="J313" s="3" t="s">
        <v>43</v>
      </c>
      <c r="K313" s="3" t="s">
        <v>56</v>
      </c>
      <c r="L313" s="3" t="s">
        <v>87</v>
      </c>
      <c r="M313" s="4"/>
      <c r="N313" s="7"/>
      <c r="O313" s="4"/>
      <c r="P313" s="4"/>
      <c r="Q313" s="4"/>
      <c r="R313" s="4"/>
      <c r="S313" s="4"/>
      <c r="T313" s="27"/>
      <c r="U313" s="33">
        <v>48</v>
      </c>
      <c r="V313" s="33">
        <v>120</v>
      </c>
      <c r="W313" s="29">
        <f t="shared" si="12"/>
        <v>0</v>
      </c>
      <c r="X313" s="5">
        <f t="shared" si="14"/>
        <v>0</v>
      </c>
      <c r="Y313" s="5">
        <f t="shared" si="13"/>
        <v>0</v>
      </c>
      <c r="DU313">
        <v>30.7</v>
      </c>
      <c r="DV313">
        <v>118</v>
      </c>
      <c r="DX313">
        <v>30.7</v>
      </c>
      <c r="DY313">
        <v>118</v>
      </c>
      <c r="DZ313">
        <v>30.7</v>
      </c>
      <c r="EA313">
        <v>118</v>
      </c>
      <c r="EB313">
        <v>30.7</v>
      </c>
      <c r="EC313">
        <v>118</v>
      </c>
      <c r="ED313">
        <v>30.7</v>
      </c>
      <c r="EE313">
        <v>118</v>
      </c>
      <c r="EF313">
        <v>30.7</v>
      </c>
      <c r="EG313">
        <v>118</v>
      </c>
      <c r="EH313">
        <v>30.7</v>
      </c>
      <c r="EI313">
        <v>118</v>
      </c>
    </row>
    <row r="314" spans="1:139">
      <c r="A314" s="3" t="s">
        <v>597</v>
      </c>
      <c r="B314" s="3" t="s">
        <v>598</v>
      </c>
      <c r="C314" s="3" t="s">
        <v>64</v>
      </c>
      <c r="D314" s="3"/>
      <c r="E314" s="3" t="s">
        <v>599</v>
      </c>
      <c r="F314" s="3" t="s">
        <v>565</v>
      </c>
      <c r="G314" s="3"/>
      <c r="H314" s="3" t="s">
        <v>566</v>
      </c>
      <c r="I314" s="3" t="s">
        <v>600</v>
      </c>
      <c r="J314" s="3" t="s">
        <v>43</v>
      </c>
      <c r="K314" s="3" t="s">
        <v>56</v>
      </c>
      <c r="L314" s="3" t="s">
        <v>98</v>
      </c>
      <c r="M314" s="4"/>
      <c r="N314" s="7"/>
      <c r="O314" s="7"/>
      <c r="P314" s="4"/>
      <c r="Q314" s="4"/>
      <c r="R314" s="4"/>
      <c r="S314" s="4"/>
      <c r="T314" s="7"/>
      <c r="U314" s="33">
        <v>48</v>
      </c>
      <c r="V314" s="33">
        <v>120</v>
      </c>
      <c r="W314" s="29">
        <f t="shared" si="12"/>
        <v>0</v>
      </c>
      <c r="X314" s="5">
        <f t="shared" si="14"/>
        <v>0</v>
      </c>
      <c r="Y314" s="5">
        <f t="shared" si="13"/>
        <v>0</v>
      </c>
      <c r="DU314">
        <v>28.3</v>
      </c>
      <c r="DV314">
        <v>108</v>
      </c>
      <c r="DX314">
        <v>28.3</v>
      </c>
      <c r="DY314">
        <v>108</v>
      </c>
      <c r="DZ314">
        <v>28.3</v>
      </c>
      <c r="EA314">
        <v>108</v>
      </c>
      <c r="EB314">
        <v>28.3</v>
      </c>
      <c r="EC314">
        <v>108</v>
      </c>
      <c r="ED314">
        <v>28.3</v>
      </c>
      <c r="EE314">
        <v>108</v>
      </c>
    </row>
    <row r="315" spans="1:139">
      <c r="A315" s="3" t="s">
        <v>597</v>
      </c>
      <c r="B315" s="3" t="s">
        <v>598</v>
      </c>
      <c r="C315" s="3" t="s">
        <v>371</v>
      </c>
      <c r="D315" s="3"/>
      <c r="E315" s="3" t="s">
        <v>601</v>
      </c>
      <c r="F315" s="3" t="s">
        <v>565</v>
      </c>
      <c r="G315" s="3"/>
      <c r="H315" s="3" t="s">
        <v>566</v>
      </c>
      <c r="I315" s="3" t="s">
        <v>600</v>
      </c>
      <c r="J315" s="3" t="s">
        <v>43</v>
      </c>
      <c r="K315" s="3" t="s">
        <v>56</v>
      </c>
      <c r="L315" s="3" t="s">
        <v>98</v>
      </c>
      <c r="M315" s="4"/>
      <c r="N315" s="7"/>
      <c r="O315" s="7"/>
      <c r="P315" s="4"/>
      <c r="Q315" s="4"/>
      <c r="R315" s="4"/>
      <c r="S315" s="4"/>
      <c r="T315" s="7"/>
      <c r="U315" s="33">
        <v>48</v>
      </c>
      <c r="V315" s="33">
        <v>120</v>
      </c>
      <c r="W315" s="29">
        <f t="shared" si="12"/>
        <v>0</v>
      </c>
      <c r="X315" s="5">
        <f t="shared" si="14"/>
        <v>0</v>
      </c>
      <c r="Y315" s="5">
        <f t="shared" si="13"/>
        <v>0</v>
      </c>
      <c r="DU315">
        <v>28.3</v>
      </c>
      <c r="DV315">
        <v>108</v>
      </c>
      <c r="DX315">
        <v>28.3</v>
      </c>
      <c r="DY315">
        <v>108</v>
      </c>
      <c r="DZ315">
        <v>28.3</v>
      </c>
      <c r="EA315">
        <v>108</v>
      </c>
      <c r="EB315">
        <v>28.3</v>
      </c>
      <c r="EC315">
        <v>108</v>
      </c>
      <c r="ED315">
        <v>28.3</v>
      </c>
      <c r="EE315">
        <v>108</v>
      </c>
    </row>
    <row r="316" spans="1:139">
      <c r="A316" s="3" t="s">
        <v>597</v>
      </c>
      <c r="B316" s="3" t="s">
        <v>598</v>
      </c>
      <c r="C316" s="3" t="s">
        <v>48</v>
      </c>
      <c r="D316" s="3"/>
      <c r="E316" s="3" t="s">
        <v>602</v>
      </c>
      <c r="F316" s="3" t="s">
        <v>565</v>
      </c>
      <c r="G316" s="3"/>
      <c r="H316" s="3" t="s">
        <v>566</v>
      </c>
      <c r="I316" s="3" t="s">
        <v>600</v>
      </c>
      <c r="J316" s="3" t="s">
        <v>43</v>
      </c>
      <c r="K316" s="3" t="s">
        <v>56</v>
      </c>
      <c r="L316" s="3" t="s">
        <v>98</v>
      </c>
      <c r="M316" s="4"/>
      <c r="N316" s="7"/>
      <c r="O316" s="7"/>
      <c r="P316" s="4"/>
      <c r="Q316" s="4"/>
      <c r="R316" s="4"/>
      <c r="S316" s="4"/>
      <c r="T316" s="7"/>
      <c r="U316" s="33">
        <v>48</v>
      </c>
      <c r="V316" s="33">
        <v>120</v>
      </c>
      <c r="W316" s="29">
        <f t="shared" si="12"/>
        <v>0</v>
      </c>
      <c r="X316" s="5">
        <f t="shared" si="14"/>
        <v>0</v>
      </c>
      <c r="Y316" s="5">
        <f t="shared" si="13"/>
        <v>0</v>
      </c>
      <c r="DU316">
        <v>28.3</v>
      </c>
      <c r="DV316">
        <v>108</v>
      </c>
      <c r="DX316">
        <v>28.3</v>
      </c>
      <c r="DY316">
        <v>108</v>
      </c>
      <c r="DZ316">
        <v>28.3</v>
      </c>
      <c r="EA316">
        <v>108</v>
      </c>
      <c r="EB316">
        <v>28.3</v>
      </c>
      <c r="EC316">
        <v>108</v>
      </c>
      <c r="ED316">
        <v>28.3</v>
      </c>
      <c r="EE316">
        <v>108</v>
      </c>
    </row>
    <row r="317" spans="1:139">
      <c r="A317" s="3" t="s">
        <v>597</v>
      </c>
      <c r="B317" s="3" t="s">
        <v>598</v>
      </c>
      <c r="C317" s="3" t="s">
        <v>570</v>
      </c>
      <c r="D317" s="3"/>
      <c r="E317" s="3" t="s">
        <v>603</v>
      </c>
      <c r="F317" s="3" t="s">
        <v>565</v>
      </c>
      <c r="G317" s="3"/>
      <c r="H317" s="3" t="s">
        <v>566</v>
      </c>
      <c r="I317" s="3" t="s">
        <v>600</v>
      </c>
      <c r="J317" s="3" t="s">
        <v>43</v>
      </c>
      <c r="K317" s="3" t="s">
        <v>56</v>
      </c>
      <c r="L317" s="3" t="s">
        <v>98</v>
      </c>
      <c r="M317" s="4"/>
      <c r="N317" s="7"/>
      <c r="O317" s="7"/>
      <c r="P317" s="4"/>
      <c r="Q317" s="4"/>
      <c r="R317" s="4"/>
      <c r="S317" s="4"/>
      <c r="T317" s="7"/>
      <c r="U317" s="33">
        <v>48</v>
      </c>
      <c r="V317" s="33">
        <v>120</v>
      </c>
      <c r="W317" s="29">
        <f t="shared" si="12"/>
        <v>0</v>
      </c>
      <c r="X317" s="5">
        <f t="shared" si="14"/>
        <v>0</v>
      </c>
      <c r="Y317" s="5">
        <f t="shared" si="13"/>
        <v>0</v>
      </c>
      <c r="DU317">
        <v>28.3</v>
      </c>
      <c r="DV317">
        <v>108</v>
      </c>
      <c r="DX317">
        <v>28.3</v>
      </c>
      <c r="DY317">
        <v>108</v>
      </c>
      <c r="DZ317">
        <v>28.3</v>
      </c>
      <c r="EA317">
        <v>108</v>
      </c>
      <c r="EB317">
        <v>28.3</v>
      </c>
      <c r="EC317">
        <v>108</v>
      </c>
      <c r="ED317">
        <v>28.3</v>
      </c>
      <c r="EE317">
        <v>108</v>
      </c>
    </row>
    <row r="318" spans="1:139">
      <c r="A318" s="3" t="s">
        <v>597</v>
      </c>
      <c r="B318" s="3" t="s">
        <v>598</v>
      </c>
      <c r="C318" s="3" t="s">
        <v>50</v>
      </c>
      <c r="D318" s="3"/>
      <c r="E318" s="3" t="s">
        <v>604</v>
      </c>
      <c r="F318" s="3" t="s">
        <v>565</v>
      </c>
      <c r="G318" s="3"/>
      <c r="H318" s="3" t="s">
        <v>566</v>
      </c>
      <c r="I318" s="3" t="s">
        <v>600</v>
      </c>
      <c r="J318" s="3" t="s">
        <v>43</v>
      </c>
      <c r="K318" s="3" t="s">
        <v>56</v>
      </c>
      <c r="L318" s="3" t="s">
        <v>98</v>
      </c>
      <c r="M318" s="4"/>
      <c r="N318" s="7"/>
      <c r="O318" s="7"/>
      <c r="P318" s="4"/>
      <c r="Q318" s="4"/>
      <c r="R318" s="4"/>
      <c r="S318" s="4"/>
      <c r="T318" s="7"/>
      <c r="U318" s="33">
        <v>48</v>
      </c>
      <c r="V318" s="33">
        <v>120</v>
      </c>
      <c r="W318" s="29">
        <f t="shared" si="12"/>
        <v>0</v>
      </c>
      <c r="X318" s="5">
        <f t="shared" si="14"/>
        <v>0</v>
      </c>
      <c r="Y318" s="5">
        <f t="shared" si="13"/>
        <v>0</v>
      </c>
      <c r="DU318">
        <v>28.3</v>
      </c>
      <c r="DV318">
        <v>108</v>
      </c>
      <c r="DX318">
        <v>28.3</v>
      </c>
      <c r="DY318">
        <v>108</v>
      </c>
      <c r="DZ318">
        <v>28.3</v>
      </c>
      <c r="EA318">
        <v>108</v>
      </c>
      <c r="EB318">
        <v>28.3</v>
      </c>
      <c r="EC318">
        <v>108</v>
      </c>
      <c r="ED318">
        <v>28.3</v>
      </c>
      <c r="EE318">
        <v>108</v>
      </c>
    </row>
    <row r="319" spans="1:139">
      <c r="A319" s="3" t="s">
        <v>597</v>
      </c>
      <c r="B319" s="3" t="s">
        <v>598</v>
      </c>
      <c r="C319" s="3" t="s">
        <v>605</v>
      </c>
      <c r="D319" s="3"/>
      <c r="E319" s="3" t="s">
        <v>606</v>
      </c>
      <c r="F319" s="3" t="s">
        <v>565</v>
      </c>
      <c r="G319" s="3"/>
      <c r="H319" s="3" t="s">
        <v>566</v>
      </c>
      <c r="I319" s="3" t="s">
        <v>600</v>
      </c>
      <c r="J319" s="3" t="s">
        <v>43</v>
      </c>
      <c r="K319" s="3" t="s">
        <v>56</v>
      </c>
      <c r="L319" s="3" t="s">
        <v>98</v>
      </c>
      <c r="M319" s="4"/>
      <c r="N319" s="7"/>
      <c r="O319" s="7"/>
      <c r="P319" s="4"/>
      <c r="Q319" s="4"/>
      <c r="R319" s="4"/>
      <c r="S319" s="4"/>
      <c r="T319" s="7"/>
      <c r="U319" s="33">
        <v>48</v>
      </c>
      <c r="V319" s="33">
        <v>120</v>
      </c>
      <c r="W319" s="29">
        <f t="shared" si="12"/>
        <v>0</v>
      </c>
      <c r="X319" s="5">
        <f t="shared" si="14"/>
        <v>0</v>
      </c>
      <c r="Y319" s="5">
        <f t="shared" si="13"/>
        <v>0</v>
      </c>
      <c r="DU319">
        <v>28.3</v>
      </c>
      <c r="DV319">
        <v>108</v>
      </c>
      <c r="DX319">
        <v>28.3</v>
      </c>
      <c r="DY319">
        <v>108</v>
      </c>
      <c r="DZ319">
        <v>28.3</v>
      </c>
      <c r="EA319">
        <v>108</v>
      </c>
      <c r="EB319">
        <v>28.3</v>
      </c>
      <c r="EC319">
        <v>108</v>
      </c>
      <c r="ED319">
        <v>28.3</v>
      </c>
      <c r="EE319">
        <v>108</v>
      </c>
    </row>
    <row r="320" spans="1:139">
      <c r="A320" s="3" t="s">
        <v>607</v>
      </c>
      <c r="B320" s="3" t="s">
        <v>608</v>
      </c>
      <c r="C320" s="3" t="s">
        <v>64</v>
      </c>
      <c r="D320" s="3"/>
      <c r="E320" s="3" t="s">
        <v>609</v>
      </c>
      <c r="F320" s="3" t="s">
        <v>565</v>
      </c>
      <c r="G320" s="3"/>
      <c r="H320" s="3" t="s">
        <v>566</v>
      </c>
      <c r="I320" s="3" t="s">
        <v>610</v>
      </c>
      <c r="J320" s="3" t="s">
        <v>43</v>
      </c>
      <c r="K320" s="3" t="s">
        <v>56</v>
      </c>
      <c r="L320" s="3" t="s">
        <v>98</v>
      </c>
      <c r="M320" s="4"/>
      <c r="N320" s="7"/>
      <c r="O320" s="7"/>
      <c r="P320" s="4"/>
      <c r="Q320" s="4"/>
      <c r="R320" s="4"/>
      <c r="S320" s="4"/>
      <c r="T320" s="7"/>
      <c r="U320" s="33">
        <v>48</v>
      </c>
      <c r="V320" s="33">
        <v>120</v>
      </c>
      <c r="W320" s="29">
        <f t="shared" si="12"/>
        <v>0</v>
      </c>
      <c r="X320" s="5">
        <f t="shared" si="14"/>
        <v>0</v>
      </c>
      <c r="Y320" s="5">
        <f t="shared" si="13"/>
        <v>0</v>
      </c>
      <c r="DU320">
        <v>30.9</v>
      </c>
      <c r="DV320">
        <v>118</v>
      </c>
      <c r="DX320">
        <v>30.9</v>
      </c>
      <c r="DY320">
        <v>118</v>
      </c>
      <c r="DZ320">
        <v>30.9</v>
      </c>
      <c r="EA320">
        <v>118</v>
      </c>
      <c r="EB320">
        <v>30.9</v>
      </c>
      <c r="EC320">
        <v>118</v>
      </c>
      <c r="ED320">
        <v>30.9</v>
      </c>
      <c r="EE320">
        <v>118</v>
      </c>
    </row>
    <row r="321" spans="1:139">
      <c r="A321" s="3" t="s">
        <v>607</v>
      </c>
      <c r="B321" s="3" t="s">
        <v>608</v>
      </c>
      <c r="C321" s="3" t="s">
        <v>371</v>
      </c>
      <c r="D321" s="3"/>
      <c r="E321" s="3" t="s">
        <v>611</v>
      </c>
      <c r="F321" s="3" t="s">
        <v>565</v>
      </c>
      <c r="G321" s="3"/>
      <c r="H321" s="3" t="s">
        <v>566</v>
      </c>
      <c r="I321" s="3" t="s">
        <v>610</v>
      </c>
      <c r="J321" s="3" t="s">
        <v>43</v>
      </c>
      <c r="K321" s="3" t="s">
        <v>56</v>
      </c>
      <c r="L321" s="3" t="s">
        <v>98</v>
      </c>
      <c r="M321" s="4"/>
      <c r="N321" s="7"/>
      <c r="O321" s="7"/>
      <c r="P321" s="4"/>
      <c r="Q321" s="4"/>
      <c r="R321" s="4"/>
      <c r="S321" s="4"/>
      <c r="T321" s="7"/>
      <c r="U321" s="33">
        <v>48</v>
      </c>
      <c r="V321" s="33">
        <v>120</v>
      </c>
      <c r="W321" s="29">
        <f t="shared" si="12"/>
        <v>0</v>
      </c>
      <c r="X321" s="5">
        <f t="shared" si="14"/>
        <v>0</v>
      </c>
      <c r="Y321" s="5">
        <f t="shared" si="13"/>
        <v>0</v>
      </c>
      <c r="DU321">
        <v>30.9</v>
      </c>
      <c r="DV321">
        <v>118</v>
      </c>
      <c r="DX321">
        <v>30.9</v>
      </c>
      <c r="DY321">
        <v>118</v>
      </c>
      <c r="DZ321">
        <v>30.9</v>
      </c>
      <c r="EA321">
        <v>118</v>
      </c>
      <c r="EB321">
        <v>30.9</v>
      </c>
      <c r="EC321">
        <v>118</v>
      </c>
      <c r="ED321">
        <v>30.9</v>
      </c>
      <c r="EE321">
        <v>118</v>
      </c>
    </row>
    <row r="322" spans="1:139">
      <c r="A322" s="3" t="s">
        <v>607</v>
      </c>
      <c r="B322" s="3" t="s">
        <v>608</v>
      </c>
      <c r="C322" s="3" t="s">
        <v>48</v>
      </c>
      <c r="D322" s="3"/>
      <c r="E322" s="3" t="s">
        <v>612</v>
      </c>
      <c r="F322" s="3" t="s">
        <v>565</v>
      </c>
      <c r="G322" s="3"/>
      <c r="H322" s="3" t="s">
        <v>566</v>
      </c>
      <c r="I322" s="3" t="s">
        <v>610</v>
      </c>
      <c r="J322" s="3" t="s">
        <v>43</v>
      </c>
      <c r="K322" s="3" t="s">
        <v>56</v>
      </c>
      <c r="L322" s="3" t="s">
        <v>98</v>
      </c>
      <c r="M322" s="4"/>
      <c r="N322" s="7"/>
      <c r="O322" s="7"/>
      <c r="P322" s="4"/>
      <c r="Q322" s="4"/>
      <c r="R322" s="4"/>
      <c r="S322" s="4"/>
      <c r="T322" s="7"/>
      <c r="U322" s="33">
        <v>48</v>
      </c>
      <c r="V322" s="33">
        <v>120</v>
      </c>
      <c r="W322" s="29">
        <f t="shared" si="12"/>
        <v>0</v>
      </c>
      <c r="X322" s="5">
        <f t="shared" si="14"/>
        <v>0</v>
      </c>
      <c r="Y322" s="5">
        <f t="shared" si="13"/>
        <v>0</v>
      </c>
      <c r="DU322">
        <v>30.9</v>
      </c>
      <c r="DV322">
        <v>118</v>
      </c>
      <c r="DX322">
        <v>30.9</v>
      </c>
      <c r="DY322">
        <v>118</v>
      </c>
      <c r="DZ322">
        <v>30.9</v>
      </c>
      <c r="EA322">
        <v>118</v>
      </c>
      <c r="EB322">
        <v>30.9</v>
      </c>
      <c r="EC322">
        <v>118</v>
      </c>
      <c r="ED322">
        <v>30.9</v>
      </c>
      <c r="EE322">
        <v>118</v>
      </c>
    </row>
    <row r="323" spans="1:139">
      <c r="A323" s="3" t="s">
        <v>607</v>
      </c>
      <c r="B323" s="3" t="s">
        <v>608</v>
      </c>
      <c r="C323" s="3" t="s">
        <v>570</v>
      </c>
      <c r="D323" s="3"/>
      <c r="E323" s="3" t="s">
        <v>613</v>
      </c>
      <c r="F323" s="3" t="s">
        <v>565</v>
      </c>
      <c r="G323" s="3"/>
      <c r="H323" s="3" t="s">
        <v>566</v>
      </c>
      <c r="I323" s="3" t="s">
        <v>610</v>
      </c>
      <c r="J323" s="3" t="s">
        <v>43</v>
      </c>
      <c r="K323" s="3" t="s">
        <v>56</v>
      </c>
      <c r="L323" s="3" t="s">
        <v>98</v>
      </c>
      <c r="M323" s="4"/>
      <c r="N323" s="7"/>
      <c r="O323" s="7"/>
      <c r="P323" s="4"/>
      <c r="Q323" s="4"/>
      <c r="R323" s="4"/>
      <c r="S323" s="4"/>
      <c r="T323" s="7"/>
      <c r="U323" s="33">
        <v>48</v>
      </c>
      <c r="V323" s="33">
        <v>120</v>
      </c>
      <c r="W323" s="29">
        <f t="shared" si="12"/>
        <v>0</v>
      </c>
      <c r="X323" s="5">
        <f t="shared" si="14"/>
        <v>0</v>
      </c>
      <c r="Y323" s="5">
        <f t="shared" si="13"/>
        <v>0</v>
      </c>
      <c r="DU323">
        <v>30.9</v>
      </c>
      <c r="DV323">
        <v>118</v>
      </c>
      <c r="DX323">
        <v>30.9</v>
      </c>
      <c r="DY323">
        <v>118</v>
      </c>
      <c r="DZ323">
        <v>30.9</v>
      </c>
      <c r="EA323">
        <v>118</v>
      </c>
      <c r="EB323">
        <v>30.9</v>
      </c>
      <c r="EC323">
        <v>118</v>
      </c>
      <c r="ED323">
        <v>30.9</v>
      </c>
      <c r="EE323">
        <v>118</v>
      </c>
    </row>
    <row r="324" spans="1:139">
      <c r="A324" s="3" t="s">
        <v>607</v>
      </c>
      <c r="B324" s="3" t="s">
        <v>608</v>
      </c>
      <c r="C324" s="3" t="s">
        <v>50</v>
      </c>
      <c r="D324" s="3"/>
      <c r="E324" s="3" t="s">
        <v>614</v>
      </c>
      <c r="F324" s="3" t="s">
        <v>565</v>
      </c>
      <c r="G324" s="3"/>
      <c r="H324" s="3" t="s">
        <v>566</v>
      </c>
      <c r="I324" s="3" t="s">
        <v>610</v>
      </c>
      <c r="J324" s="3" t="s">
        <v>43</v>
      </c>
      <c r="K324" s="3" t="s">
        <v>56</v>
      </c>
      <c r="L324" s="3" t="s">
        <v>98</v>
      </c>
      <c r="M324" s="4"/>
      <c r="N324" s="7"/>
      <c r="O324" s="7"/>
      <c r="P324" s="4"/>
      <c r="Q324" s="4"/>
      <c r="R324" s="4"/>
      <c r="S324" s="4"/>
      <c r="T324" s="7"/>
      <c r="U324" s="33">
        <v>48</v>
      </c>
      <c r="V324" s="33">
        <v>120</v>
      </c>
      <c r="W324" s="29">
        <f t="shared" si="12"/>
        <v>0</v>
      </c>
      <c r="X324" s="5">
        <f t="shared" si="14"/>
        <v>0</v>
      </c>
      <c r="Y324" s="5">
        <f t="shared" si="13"/>
        <v>0</v>
      </c>
      <c r="DU324">
        <v>30.9</v>
      </c>
      <c r="DV324">
        <v>118</v>
      </c>
      <c r="DX324">
        <v>30.9</v>
      </c>
      <c r="DY324">
        <v>118</v>
      </c>
      <c r="DZ324">
        <v>30.9</v>
      </c>
      <c r="EA324">
        <v>118</v>
      </c>
      <c r="EB324">
        <v>30.9</v>
      </c>
      <c r="EC324">
        <v>118</v>
      </c>
      <c r="ED324">
        <v>30.9</v>
      </c>
      <c r="EE324">
        <v>118</v>
      </c>
    </row>
    <row r="325" spans="1:139">
      <c r="A325" s="3" t="s">
        <v>607</v>
      </c>
      <c r="B325" s="3" t="s">
        <v>608</v>
      </c>
      <c r="C325" s="3" t="s">
        <v>605</v>
      </c>
      <c r="D325" s="3"/>
      <c r="E325" s="3" t="s">
        <v>615</v>
      </c>
      <c r="F325" s="3" t="s">
        <v>565</v>
      </c>
      <c r="G325" s="3"/>
      <c r="H325" s="3" t="s">
        <v>566</v>
      </c>
      <c r="I325" s="3" t="s">
        <v>610</v>
      </c>
      <c r="J325" s="3" t="s">
        <v>43</v>
      </c>
      <c r="K325" s="3" t="s">
        <v>56</v>
      </c>
      <c r="L325" s="3" t="s">
        <v>98</v>
      </c>
      <c r="M325" s="4"/>
      <c r="N325" s="7"/>
      <c r="O325" s="7"/>
      <c r="P325" s="4"/>
      <c r="Q325" s="4"/>
      <c r="R325" s="4"/>
      <c r="S325" s="4"/>
      <c r="T325" s="7"/>
      <c r="U325" s="33">
        <v>48</v>
      </c>
      <c r="V325" s="33">
        <v>120</v>
      </c>
      <c r="W325" s="29">
        <f t="shared" si="12"/>
        <v>0</v>
      </c>
      <c r="X325" s="5">
        <f t="shared" si="14"/>
        <v>0</v>
      </c>
      <c r="Y325" s="5">
        <f t="shared" si="13"/>
        <v>0</v>
      </c>
      <c r="DU325">
        <v>30.9</v>
      </c>
      <c r="DV325">
        <v>118</v>
      </c>
      <c r="DX325">
        <v>30.9</v>
      </c>
      <c r="DY325">
        <v>118</v>
      </c>
      <c r="DZ325">
        <v>30.9</v>
      </c>
      <c r="EA325">
        <v>118</v>
      </c>
      <c r="EB325">
        <v>30.9</v>
      </c>
      <c r="EC325">
        <v>118</v>
      </c>
      <c r="ED325">
        <v>30.9</v>
      </c>
      <c r="EE325">
        <v>118</v>
      </c>
    </row>
    <row r="326" spans="1:139">
      <c r="A326" s="3" t="s">
        <v>616</v>
      </c>
      <c r="B326" s="3" t="s">
        <v>617</v>
      </c>
      <c r="C326" s="3" t="s">
        <v>64</v>
      </c>
      <c r="D326" s="3"/>
      <c r="E326" s="3" t="s">
        <v>618</v>
      </c>
      <c r="F326" s="3" t="s">
        <v>565</v>
      </c>
      <c r="G326" s="3"/>
      <c r="H326" s="3" t="s">
        <v>566</v>
      </c>
      <c r="I326" s="3" t="s">
        <v>619</v>
      </c>
      <c r="J326" s="3" t="s">
        <v>43</v>
      </c>
      <c r="K326" s="3" t="s">
        <v>126</v>
      </c>
      <c r="L326" s="3" t="s">
        <v>98</v>
      </c>
      <c r="M326" s="4"/>
      <c r="N326" s="7"/>
      <c r="O326" s="7"/>
      <c r="P326" s="4"/>
      <c r="Q326" s="4"/>
      <c r="R326" s="4"/>
      <c r="S326" s="4"/>
      <c r="T326" s="7"/>
      <c r="U326" s="33">
        <v>48</v>
      </c>
      <c r="V326" s="33">
        <v>120</v>
      </c>
      <c r="W326" s="29">
        <f t="shared" si="12"/>
        <v>0</v>
      </c>
      <c r="X326" s="5">
        <f t="shared" si="14"/>
        <v>0</v>
      </c>
      <c r="Y326" s="5">
        <f t="shared" si="13"/>
        <v>0</v>
      </c>
      <c r="DU326">
        <v>28.3</v>
      </c>
      <c r="DV326">
        <v>108</v>
      </c>
      <c r="DX326">
        <v>28.3</v>
      </c>
      <c r="DY326">
        <v>108</v>
      </c>
      <c r="DZ326">
        <v>28.3</v>
      </c>
      <c r="EA326">
        <v>108</v>
      </c>
      <c r="EB326">
        <v>28.3</v>
      </c>
      <c r="EC326">
        <v>108</v>
      </c>
      <c r="ED326">
        <v>28.3</v>
      </c>
      <c r="EE326">
        <v>108</v>
      </c>
    </row>
    <row r="327" spans="1:139">
      <c r="A327" s="3" t="s">
        <v>616</v>
      </c>
      <c r="B327" s="3" t="s">
        <v>617</v>
      </c>
      <c r="C327" s="3" t="s">
        <v>371</v>
      </c>
      <c r="D327" s="3"/>
      <c r="E327" s="3" t="s">
        <v>620</v>
      </c>
      <c r="F327" s="3" t="s">
        <v>565</v>
      </c>
      <c r="G327" s="3"/>
      <c r="H327" s="3" t="s">
        <v>566</v>
      </c>
      <c r="I327" s="3" t="s">
        <v>619</v>
      </c>
      <c r="J327" s="3" t="s">
        <v>43</v>
      </c>
      <c r="K327" s="3" t="s">
        <v>126</v>
      </c>
      <c r="L327" s="3" t="s">
        <v>98</v>
      </c>
      <c r="M327" s="4"/>
      <c r="N327" s="7"/>
      <c r="O327" s="7"/>
      <c r="P327" s="4"/>
      <c r="Q327" s="4"/>
      <c r="R327" s="4"/>
      <c r="S327" s="4"/>
      <c r="T327" s="7"/>
      <c r="U327" s="33">
        <v>48</v>
      </c>
      <c r="V327" s="33">
        <v>120</v>
      </c>
      <c r="W327" s="29">
        <f t="shared" si="12"/>
        <v>0</v>
      </c>
      <c r="X327" s="5">
        <f t="shared" si="14"/>
        <v>0</v>
      </c>
      <c r="Y327" s="5">
        <f t="shared" si="13"/>
        <v>0</v>
      </c>
      <c r="DU327">
        <v>28.3</v>
      </c>
      <c r="DV327">
        <v>108</v>
      </c>
      <c r="DX327">
        <v>28.3</v>
      </c>
      <c r="DY327">
        <v>108</v>
      </c>
      <c r="DZ327">
        <v>28.3</v>
      </c>
      <c r="EA327">
        <v>108</v>
      </c>
      <c r="EB327">
        <v>28.3</v>
      </c>
      <c r="EC327">
        <v>108</v>
      </c>
      <c r="ED327">
        <v>28.3</v>
      </c>
      <c r="EE327">
        <v>108</v>
      </c>
    </row>
    <row r="328" spans="1:139">
      <c r="A328" s="3" t="s">
        <v>616</v>
      </c>
      <c r="B328" s="3" t="s">
        <v>617</v>
      </c>
      <c r="C328" s="3" t="s">
        <v>48</v>
      </c>
      <c r="D328" s="3"/>
      <c r="E328" s="3" t="s">
        <v>621</v>
      </c>
      <c r="F328" s="3" t="s">
        <v>565</v>
      </c>
      <c r="G328" s="3"/>
      <c r="H328" s="3" t="s">
        <v>566</v>
      </c>
      <c r="I328" s="3" t="s">
        <v>619</v>
      </c>
      <c r="J328" s="3" t="s">
        <v>43</v>
      </c>
      <c r="K328" s="3" t="s">
        <v>126</v>
      </c>
      <c r="L328" s="3" t="s">
        <v>98</v>
      </c>
      <c r="M328" s="4"/>
      <c r="N328" s="7"/>
      <c r="O328" s="7"/>
      <c r="P328" s="4"/>
      <c r="Q328" s="4"/>
      <c r="R328" s="4"/>
      <c r="S328" s="4"/>
      <c r="T328" s="7"/>
      <c r="U328" s="33">
        <v>48</v>
      </c>
      <c r="V328" s="33">
        <v>120</v>
      </c>
      <c r="W328" s="29">
        <f t="shared" ref="W328:W391" si="15">(SUM(M328:T328))</f>
        <v>0</v>
      </c>
      <c r="X328" s="5">
        <f t="shared" si="14"/>
        <v>0</v>
      </c>
      <c r="Y328" s="5">
        <f t="shared" si="13"/>
        <v>0</v>
      </c>
      <c r="DU328">
        <v>28.3</v>
      </c>
      <c r="DV328">
        <v>108</v>
      </c>
      <c r="DX328">
        <v>28.3</v>
      </c>
      <c r="DY328">
        <v>108</v>
      </c>
      <c r="DZ328">
        <v>28.3</v>
      </c>
      <c r="EA328">
        <v>108</v>
      </c>
      <c r="EB328">
        <v>28.3</v>
      </c>
      <c r="EC328">
        <v>108</v>
      </c>
      <c r="ED328">
        <v>28.3</v>
      </c>
      <c r="EE328">
        <v>108</v>
      </c>
    </row>
    <row r="329" spans="1:139">
      <c r="A329" s="3" t="s">
        <v>616</v>
      </c>
      <c r="B329" s="3" t="s">
        <v>617</v>
      </c>
      <c r="C329" s="3" t="s">
        <v>570</v>
      </c>
      <c r="D329" s="3"/>
      <c r="E329" s="3" t="s">
        <v>622</v>
      </c>
      <c r="F329" s="3" t="s">
        <v>565</v>
      </c>
      <c r="G329" s="3"/>
      <c r="H329" s="3" t="s">
        <v>566</v>
      </c>
      <c r="I329" s="3" t="s">
        <v>619</v>
      </c>
      <c r="J329" s="3" t="s">
        <v>43</v>
      </c>
      <c r="K329" s="3" t="s">
        <v>126</v>
      </c>
      <c r="L329" s="3" t="s">
        <v>98</v>
      </c>
      <c r="M329" s="4"/>
      <c r="N329" s="7"/>
      <c r="O329" s="7"/>
      <c r="P329" s="4"/>
      <c r="Q329" s="4"/>
      <c r="R329" s="4"/>
      <c r="S329" s="4"/>
      <c r="T329" s="7"/>
      <c r="U329" s="33">
        <v>48</v>
      </c>
      <c r="V329" s="33">
        <v>120</v>
      </c>
      <c r="W329" s="29">
        <f t="shared" si="15"/>
        <v>0</v>
      </c>
      <c r="X329" s="5">
        <f t="shared" si="14"/>
        <v>0</v>
      </c>
      <c r="Y329" s="5">
        <f t="shared" ref="Y329:Y392" si="16">W329*V329</f>
        <v>0</v>
      </c>
      <c r="DU329">
        <v>28.3</v>
      </c>
      <c r="DV329">
        <v>108</v>
      </c>
      <c r="DX329">
        <v>28.3</v>
      </c>
      <c r="DY329">
        <v>108</v>
      </c>
      <c r="DZ329">
        <v>28.3</v>
      </c>
      <c r="EA329">
        <v>108</v>
      </c>
      <c r="EB329">
        <v>28.3</v>
      </c>
      <c r="EC329">
        <v>108</v>
      </c>
      <c r="ED329">
        <v>28.3</v>
      </c>
      <c r="EE329">
        <v>108</v>
      </c>
    </row>
    <row r="330" spans="1:139">
      <c r="A330" s="3" t="s">
        <v>616</v>
      </c>
      <c r="B330" s="3" t="s">
        <v>617</v>
      </c>
      <c r="C330" s="3" t="s">
        <v>50</v>
      </c>
      <c r="D330" s="3"/>
      <c r="E330" s="3" t="s">
        <v>623</v>
      </c>
      <c r="F330" s="3" t="s">
        <v>565</v>
      </c>
      <c r="G330" s="3"/>
      <c r="H330" s="3" t="s">
        <v>566</v>
      </c>
      <c r="I330" s="3" t="s">
        <v>619</v>
      </c>
      <c r="J330" s="3" t="s">
        <v>43</v>
      </c>
      <c r="K330" s="3" t="s">
        <v>126</v>
      </c>
      <c r="L330" s="3" t="s">
        <v>98</v>
      </c>
      <c r="M330" s="4"/>
      <c r="N330" s="7"/>
      <c r="O330" s="7"/>
      <c r="P330" s="4"/>
      <c r="Q330" s="4"/>
      <c r="R330" s="4"/>
      <c r="S330" s="4"/>
      <c r="T330" s="7"/>
      <c r="U330" s="33">
        <v>48</v>
      </c>
      <c r="V330" s="33">
        <v>120</v>
      </c>
      <c r="W330" s="29">
        <f t="shared" si="15"/>
        <v>0</v>
      </c>
      <c r="X330" s="5">
        <f t="shared" ref="X330:X393" si="17">W330*U330</f>
        <v>0</v>
      </c>
      <c r="Y330" s="5">
        <f t="shared" si="16"/>
        <v>0</v>
      </c>
      <c r="DU330">
        <v>28.3</v>
      </c>
      <c r="DV330">
        <v>108</v>
      </c>
      <c r="DX330">
        <v>28.3</v>
      </c>
      <c r="DY330">
        <v>108</v>
      </c>
      <c r="DZ330">
        <v>28.3</v>
      </c>
      <c r="EA330">
        <v>108</v>
      </c>
      <c r="EB330">
        <v>28.3</v>
      </c>
      <c r="EC330">
        <v>108</v>
      </c>
      <c r="ED330">
        <v>28.3</v>
      </c>
      <c r="EE330">
        <v>108</v>
      </c>
    </row>
    <row r="331" spans="1:139">
      <c r="A331" s="3" t="s">
        <v>616</v>
      </c>
      <c r="B331" s="3" t="s">
        <v>617</v>
      </c>
      <c r="C331" s="3" t="s">
        <v>605</v>
      </c>
      <c r="D331" s="3"/>
      <c r="E331" s="3" t="s">
        <v>624</v>
      </c>
      <c r="F331" s="3" t="s">
        <v>565</v>
      </c>
      <c r="G331" s="3"/>
      <c r="H331" s="3" t="s">
        <v>566</v>
      </c>
      <c r="I331" s="3" t="s">
        <v>619</v>
      </c>
      <c r="J331" s="3" t="s">
        <v>43</v>
      </c>
      <c r="K331" s="3" t="s">
        <v>126</v>
      </c>
      <c r="L331" s="3" t="s">
        <v>98</v>
      </c>
      <c r="M331" s="4"/>
      <c r="N331" s="7"/>
      <c r="O331" s="7"/>
      <c r="P331" s="4"/>
      <c r="Q331" s="4"/>
      <c r="R331" s="4"/>
      <c r="S331" s="4"/>
      <c r="T331" s="7"/>
      <c r="U331" s="33">
        <v>48</v>
      </c>
      <c r="V331" s="33">
        <v>120</v>
      </c>
      <c r="W331" s="29">
        <f t="shared" si="15"/>
        <v>0</v>
      </c>
      <c r="X331" s="5">
        <f t="shared" si="17"/>
        <v>0</v>
      </c>
      <c r="Y331" s="5">
        <f t="shared" si="16"/>
        <v>0</v>
      </c>
      <c r="DU331">
        <v>28.3</v>
      </c>
      <c r="DV331">
        <v>108</v>
      </c>
      <c r="DX331">
        <v>28.3</v>
      </c>
      <c r="DY331">
        <v>108</v>
      </c>
      <c r="DZ331">
        <v>28.3</v>
      </c>
      <c r="EA331">
        <v>108</v>
      </c>
      <c r="EB331">
        <v>28.3</v>
      </c>
      <c r="EC331">
        <v>108</v>
      </c>
      <c r="ED331">
        <v>28.3</v>
      </c>
      <c r="EE331">
        <v>108</v>
      </c>
    </row>
    <row r="332" spans="1:139">
      <c r="A332" s="3" t="s">
        <v>625</v>
      </c>
      <c r="B332" s="3" t="s">
        <v>626</v>
      </c>
      <c r="C332" s="3" t="s">
        <v>64</v>
      </c>
      <c r="D332" s="3"/>
      <c r="E332" s="3" t="s">
        <v>627</v>
      </c>
      <c r="F332" s="3" t="s">
        <v>565</v>
      </c>
      <c r="G332" s="3"/>
      <c r="H332" s="3" t="s">
        <v>566</v>
      </c>
      <c r="I332" s="3" t="s">
        <v>628</v>
      </c>
      <c r="J332" s="3" t="s">
        <v>43</v>
      </c>
      <c r="K332" s="3" t="s">
        <v>136</v>
      </c>
      <c r="L332" s="3" t="s">
        <v>87</v>
      </c>
      <c r="M332" s="4"/>
      <c r="N332" s="7"/>
      <c r="O332" s="4"/>
      <c r="P332" s="4"/>
      <c r="Q332" s="4"/>
      <c r="R332" s="4"/>
      <c r="S332" s="4"/>
      <c r="T332" s="27"/>
      <c r="U332" s="33">
        <v>64</v>
      </c>
      <c r="V332" s="33">
        <v>160</v>
      </c>
      <c r="W332" s="29">
        <f t="shared" si="15"/>
        <v>0</v>
      </c>
      <c r="X332" s="5">
        <f t="shared" si="17"/>
        <v>0</v>
      </c>
      <c r="Y332" s="5">
        <f t="shared" si="16"/>
        <v>0</v>
      </c>
      <c r="DU332">
        <v>41.1</v>
      </c>
      <c r="DV332">
        <v>158</v>
      </c>
      <c r="DX332">
        <v>41.1</v>
      </c>
      <c r="DY332">
        <v>158</v>
      </c>
      <c r="DZ332">
        <v>41.1</v>
      </c>
      <c r="EA332">
        <v>158</v>
      </c>
      <c r="EB332">
        <v>41.1</v>
      </c>
      <c r="EC332">
        <v>158</v>
      </c>
      <c r="ED332">
        <v>41.1</v>
      </c>
      <c r="EE332">
        <v>158</v>
      </c>
      <c r="EF332">
        <v>41.1</v>
      </c>
      <c r="EG332">
        <v>158</v>
      </c>
      <c r="EH332">
        <v>41.1</v>
      </c>
      <c r="EI332">
        <v>158</v>
      </c>
    </row>
    <row r="333" spans="1:139">
      <c r="A333" s="3" t="s">
        <v>625</v>
      </c>
      <c r="B333" s="3" t="s">
        <v>626</v>
      </c>
      <c r="C333" s="3" t="s">
        <v>371</v>
      </c>
      <c r="D333" s="3"/>
      <c r="E333" s="3" t="s">
        <v>629</v>
      </c>
      <c r="F333" s="3" t="s">
        <v>565</v>
      </c>
      <c r="G333" s="3"/>
      <c r="H333" s="3" t="s">
        <v>566</v>
      </c>
      <c r="I333" s="3" t="s">
        <v>628</v>
      </c>
      <c r="J333" s="3" t="s">
        <v>43</v>
      </c>
      <c r="K333" s="3" t="s">
        <v>136</v>
      </c>
      <c r="L333" s="3" t="s">
        <v>87</v>
      </c>
      <c r="M333" s="4"/>
      <c r="N333" s="7"/>
      <c r="O333" s="4"/>
      <c r="P333" s="4"/>
      <c r="Q333" s="4"/>
      <c r="R333" s="4"/>
      <c r="S333" s="4"/>
      <c r="T333" s="27"/>
      <c r="U333" s="33">
        <v>64</v>
      </c>
      <c r="V333" s="33">
        <v>160</v>
      </c>
      <c r="W333" s="29">
        <f t="shared" si="15"/>
        <v>0</v>
      </c>
      <c r="X333" s="5">
        <f t="shared" si="17"/>
        <v>0</v>
      </c>
      <c r="Y333" s="5">
        <f t="shared" si="16"/>
        <v>0</v>
      </c>
      <c r="DU333">
        <v>41.1</v>
      </c>
      <c r="DV333">
        <v>158</v>
      </c>
      <c r="DX333">
        <v>41.1</v>
      </c>
      <c r="DY333">
        <v>158</v>
      </c>
      <c r="DZ333">
        <v>41.1</v>
      </c>
      <c r="EA333">
        <v>158</v>
      </c>
      <c r="EB333">
        <v>41.1</v>
      </c>
      <c r="EC333">
        <v>158</v>
      </c>
      <c r="ED333">
        <v>41.1</v>
      </c>
      <c r="EE333">
        <v>158</v>
      </c>
      <c r="EF333">
        <v>41.1</v>
      </c>
      <c r="EG333">
        <v>158</v>
      </c>
      <c r="EH333">
        <v>41.1</v>
      </c>
      <c r="EI333">
        <v>158</v>
      </c>
    </row>
    <row r="334" spans="1:139">
      <c r="A334" s="3" t="s">
        <v>625</v>
      </c>
      <c r="B334" s="3" t="s">
        <v>626</v>
      </c>
      <c r="C334" s="3" t="s">
        <v>48</v>
      </c>
      <c r="D334" s="3"/>
      <c r="E334" s="3" t="s">
        <v>630</v>
      </c>
      <c r="F334" s="3" t="s">
        <v>565</v>
      </c>
      <c r="G334" s="3"/>
      <c r="H334" s="3" t="s">
        <v>566</v>
      </c>
      <c r="I334" s="3" t="s">
        <v>628</v>
      </c>
      <c r="J334" s="3" t="s">
        <v>43</v>
      </c>
      <c r="K334" s="3" t="s">
        <v>136</v>
      </c>
      <c r="L334" s="3" t="s">
        <v>87</v>
      </c>
      <c r="M334" s="4"/>
      <c r="N334" s="7"/>
      <c r="O334" s="4"/>
      <c r="P334" s="4"/>
      <c r="Q334" s="4"/>
      <c r="R334" s="4"/>
      <c r="S334" s="4"/>
      <c r="T334" s="27"/>
      <c r="U334" s="33">
        <v>64</v>
      </c>
      <c r="V334" s="33">
        <v>160</v>
      </c>
      <c r="W334" s="29">
        <f t="shared" si="15"/>
        <v>0</v>
      </c>
      <c r="X334" s="5">
        <f t="shared" si="17"/>
        <v>0</v>
      </c>
      <c r="Y334" s="5">
        <f t="shared" si="16"/>
        <v>0</v>
      </c>
      <c r="DU334">
        <v>41.1</v>
      </c>
      <c r="DV334">
        <v>158</v>
      </c>
      <c r="DX334">
        <v>41.1</v>
      </c>
      <c r="DY334">
        <v>158</v>
      </c>
      <c r="DZ334">
        <v>41.1</v>
      </c>
      <c r="EA334">
        <v>158</v>
      </c>
      <c r="EB334">
        <v>41.1</v>
      </c>
      <c r="EC334">
        <v>158</v>
      </c>
      <c r="ED334">
        <v>41.1</v>
      </c>
      <c r="EE334">
        <v>158</v>
      </c>
      <c r="EF334">
        <v>41.1</v>
      </c>
      <c r="EG334">
        <v>158</v>
      </c>
      <c r="EH334">
        <v>41.1</v>
      </c>
      <c r="EI334">
        <v>158</v>
      </c>
    </row>
    <row r="335" spans="1:139">
      <c r="A335" s="3" t="s">
        <v>625</v>
      </c>
      <c r="B335" s="3" t="s">
        <v>626</v>
      </c>
      <c r="C335" s="3" t="s">
        <v>570</v>
      </c>
      <c r="D335" s="3"/>
      <c r="E335" s="3" t="s">
        <v>631</v>
      </c>
      <c r="F335" s="3" t="s">
        <v>565</v>
      </c>
      <c r="G335" s="3"/>
      <c r="H335" s="3" t="s">
        <v>566</v>
      </c>
      <c r="I335" s="3" t="s">
        <v>628</v>
      </c>
      <c r="J335" s="3" t="s">
        <v>43</v>
      </c>
      <c r="K335" s="3" t="s">
        <v>136</v>
      </c>
      <c r="L335" s="3" t="s">
        <v>87</v>
      </c>
      <c r="M335" s="4"/>
      <c r="N335" s="7"/>
      <c r="O335" s="4"/>
      <c r="P335" s="4"/>
      <c r="Q335" s="4"/>
      <c r="R335" s="4"/>
      <c r="S335" s="4"/>
      <c r="T335" s="27"/>
      <c r="U335" s="33">
        <v>64</v>
      </c>
      <c r="V335" s="33">
        <v>160</v>
      </c>
      <c r="W335" s="29">
        <f t="shared" si="15"/>
        <v>0</v>
      </c>
      <c r="X335" s="5">
        <f t="shared" si="17"/>
        <v>0</v>
      </c>
      <c r="Y335" s="5">
        <f t="shared" si="16"/>
        <v>0</v>
      </c>
      <c r="DU335">
        <v>41.1</v>
      </c>
      <c r="DV335">
        <v>158</v>
      </c>
      <c r="DX335">
        <v>41.1</v>
      </c>
      <c r="DY335">
        <v>158</v>
      </c>
      <c r="DZ335">
        <v>41.1</v>
      </c>
      <c r="EA335">
        <v>158</v>
      </c>
      <c r="EB335">
        <v>41.1</v>
      </c>
      <c r="EC335">
        <v>158</v>
      </c>
      <c r="ED335">
        <v>41.1</v>
      </c>
      <c r="EE335">
        <v>158</v>
      </c>
      <c r="EF335">
        <v>41.1</v>
      </c>
      <c r="EG335">
        <v>158</v>
      </c>
      <c r="EH335">
        <v>41.1</v>
      </c>
      <c r="EI335">
        <v>158</v>
      </c>
    </row>
    <row r="336" spans="1:139">
      <c r="A336" s="3" t="s">
        <v>625</v>
      </c>
      <c r="B336" s="3" t="s">
        <v>626</v>
      </c>
      <c r="C336" s="3" t="s">
        <v>50</v>
      </c>
      <c r="D336" s="3"/>
      <c r="E336" s="3" t="s">
        <v>632</v>
      </c>
      <c r="F336" s="3" t="s">
        <v>565</v>
      </c>
      <c r="G336" s="3"/>
      <c r="H336" s="3" t="s">
        <v>566</v>
      </c>
      <c r="I336" s="3" t="s">
        <v>628</v>
      </c>
      <c r="J336" s="3" t="s">
        <v>43</v>
      </c>
      <c r="K336" s="3" t="s">
        <v>136</v>
      </c>
      <c r="L336" s="3" t="s">
        <v>87</v>
      </c>
      <c r="M336" s="4"/>
      <c r="N336" s="7"/>
      <c r="O336" s="4"/>
      <c r="P336" s="4"/>
      <c r="Q336" s="4"/>
      <c r="R336" s="4"/>
      <c r="S336" s="4"/>
      <c r="T336" s="27"/>
      <c r="U336" s="33">
        <v>64</v>
      </c>
      <c r="V336" s="33">
        <v>160</v>
      </c>
      <c r="W336" s="29">
        <f t="shared" si="15"/>
        <v>0</v>
      </c>
      <c r="X336" s="5">
        <f t="shared" si="17"/>
        <v>0</v>
      </c>
      <c r="Y336" s="5">
        <f t="shared" si="16"/>
        <v>0</v>
      </c>
      <c r="DU336">
        <v>41.1</v>
      </c>
      <c r="DV336">
        <v>158</v>
      </c>
      <c r="DX336">
        <v>41.1</v>
      </c>
      <c r="DY336">
        <v>158</v>
      </c>
      <c r="DZ336">
        <v>41.1</v>
      </c>
      <c r="EA336">
        <v>158</v>
      </c>
      <c r="EB336">
        <v>41.1</v>
      </c>
      <c r="EC336">
        <v>158</v>
      </c>
      <c r="ED336">
        <v>41.1</v>
      </c>
      <c r="EE336">
        <v>158</v>
      </c>
      <c r="EF336">
        <v>41.1</v>
      </c>
      <c r="EG336">
        <v>158</v>
      </c>
      <c r="EH336">
        <v>41.1</v>
      </c>
      <c r="EI336">
        <v>158</v>
      </c>
    </row>
    <row r="337" spans="1:139">
      <c r="A337" s="3" t="s">
        <v>633</v>
      </c>
      <c r="B337" s="3" t="s">
        <v>634</v>
      </c>
      <c r="C337" s="3" t="s">
        <v>371</v>
      </c>
      <c r="D337" s="3"/>
      <c r="E337" s="3" t="s">
        <v>635</v>
      </c>
      <c r="F337" s="3" t="s">
        <v>636</v>
      </c>
      <c r="G337" s="3"/>
      <c r="H337" s="3" t="s">
        <v>637</v>
      </c>
      <c r="I337" s="3" t="s">
        <v>638</v>
      </c>
      <c r="J337" s="3" t="s">
        <v>43</v>
      </c>
      <c r="K337" s="3" t="s">
        <v>639</v>
      </c>
      <c r="L337" s="3" t="s">
        <v>87</v>
      </c>
      <c r="M337" s="4"/>
      <c r="N337" s="7"/>
      <c r="O337" s="4"/>
      <c r="P337" s="4"/>
      <c r="Q337" s="4"/>
      <c r="R337" s="4"/>
      <c r="S337" s="4"/>
      <c r="T337" s="27"/>
      <c r="U337" s="33">
        <v>36</v>
      </c>
      <c r="V337" s="33">
        <v>90</v>
      </c>
      <c r="W337" s="29">
        <f t="shared" si="15"/>
        <v>0</v>
      </c>
      <c r="X337" s="5">
        <f t="shared" si="17"/>
        <v>0</v>
      </c>
      <c r="Y337" s="5">
        <f t="shared" si="16"/>
        <v>0</v>
      </c>
      <c r="DU337">
        <v>22.9</v>
      </c>
      <c r="DV337">
        <v>88</v>
      </c>
      <c r="DX337">
        <v>22.9</v>
      </c>
      <c r="DY337">
        <v>88</v>
      </c>
      <c r="DZ337">
        <v>22.9</v>
      </c>
      <c r="EA337">
        <v>88</v>
      </c>
      <c r="EB337">
        <v>22.9</v>
      </c>
      <c r="EC337">
        <v>88</v>
      </c>
      <c r="ED337">
        <v>22.9</v>
      </c>
      <c r="EE337">
        <v>88</v>
      </c>
      <c r="EF337">
        <v>22.9</v>
      </c>
      <c r="EG337">
        <v>88</v>
      </c>
      <c r="EH337">
        <v>22.9</v>
      </c>
      <c r="EI337">
        <v>88</v>
      </c>
    </row>
    <row r="338" spans="1:139">
      <c r="A338" s="3" t="s">
        <v>633</v>
      </c>
      <c r="B338" s="3" t="s">
        <v>634</v>
      </c>
      <c r="C338" s="3" t="s">
        <v>640</v>
      </c>
      <c r="D338" s="3"/>
      <c r="E338" s="3" t="s">
        <v>641</v>
      </c>
      <c r="F338" s="3" t="s">
        <v>636</v>
      </c>
      <c r="G338" s="3"/>
      <c r="H338" s="3" t="s">
        <v>637</v>
      </c>
      <c r="I338" s="3" t="s">
        <v>638</v>
      </c>
      <c r="J338" s="3" t="s">
        <v>43</v>
      </c>
      <c r="K338" s="3" t="s">
        <v>639</v>
      </c>
      <c r="L338" s="3" t="s">
        <v>87</v>
      </c>
      <c r="M338" s="4"/>
      <c r="N338" s="7"/>
      <c r="O338" s="4"/>
      <c r="P338" s="4"/>
      <c r="Q338" s="4"/>
      <c r="R338" s="4"/>
      <c r="S338" s="4"/>
      <c r="T338" s="27"/>
      <c r="U338" s="33">
        <v>36</v>
      </c>
      <c r="V338" s="33">
        <v>90</v>
      </c>
      <c r="W338" s="29">
        <f t="shared" si="15"/>
        <v>0</v>
      </c>
      <c r="X338" s="5">
        <f t="shared" si="17"/>
        <v>0</v>
      </c>
      <c r="Y338" s="5">
        <f t="shared" si="16"/>
        <v>0</v>
      </c>
      <c r="DU338">
        <v>22.9</v>
      </c>
      <c r="DV338">
        <v>88</v>
      </c>
      <c r="DX338">
        <v>22.9</v>
      </c>
      <c r="DY338">
        <v>88</v>
      </c>
      <c r="DZ338">
        <v>22.9</v>
      </c>
      <c r="EA338">
        <v>88</v>
      </c>
      <c r="EB338">
        <v>22.9</v>
      </c>
      <c r="EC338">
        <v>88</v>
      </c>
      <c r="ED338">
        <v>22.9</v>
      </c>
      <c r="EE338">
        <v>88</v>
      </c>
      <c r="EF338">
        <v>22.9</v>
      </c>
      <c r="EG338">
        <v>88</v>
      </c>
      <c r="EH338">
        <v>22.9</v>
      </c>
      <c r="EI338">
        <v>88</v>
      </c>
    </row>
    <row r="339" spans="1:139">
      <c r="A339" s="3" t="s">
        <v>633</v>
      </c>
      <c r="B339" s="3" t="s">
        <v>634</v>
      </c>
      <c r="C339" s="3" t="s">
        <v>642</v>
      </c>
      <c r="D339" s="3"/>
      <c r="E339" s="3" t="s">
        <v>643</v>
      </c>
      <c r="F339" s="3" t="s">
        <v>636</v>
      </c>
      <c r="G339" s="3"/>
      <c r="H339" s="3" t="s">
        <v>637</v>
      </c>
      <c r="I339" s="3" t="s">
        <v>638</v>
      </c>
      <c r="J339" s="3" t="s">
        <v>43</v>
      </c>
      <c r="K339" s="3" t="s">
        <v>639</v>
      </c>
      <c r="L339" s="3" t="s">
        <v>87</v>
      </c>
      <c r="M339" s="4"/>
      <c r="N339" s="7"/>
      <c r="O339" s="4"/>
      <c r="P339" s="4"/>
      <c r="Q339" s="4"/>
      <c r="R339" s="4"/>
      <c r="S339" s="4"/>
      <c r="T339" s="27"/>
      <c r="U339" s="33">
        <v>36</v>
      </c>
      <c r="V339" s="33">
        <v>90</v>
      </c>
      <c r="W339" s="29">
        <f t="shared" si="15"/>
        <v>0</v>
      </c>
      <c r="X339" s="5">
        <f t="shared" si="17"/>
        <v>0</v>
      </c>
      <c r="Y339" s="5">
        <f t="shared" si="16"/>
        <v>0</v>
      </c>
      <c r="DU339">
        <v>22.9</v>
      </c>
      <c r="DV339">
        <v>88</v>
      </c>
      <c r="DX339">
        <v>22.9</v>
      </c>
      <c r="DY339">
        <v>88</v>
      </c>
      <c r="DZ339">
        <v>22.9</v>
      </c>
      <c r="EA339">
        <v>88</v>
      </c>
      <c r="EB339">
        <v>22.9</v>
      </c>
      <c r="EC339">
        <v>88</v>
      </c>
      <c r="ED339">
        <v>22.9</v>
      </c>
      <c r="EE339">
        <v>88</v>
      </c>
      <c r="EF339">
        <v>22.9</v>
      </c>
      <c r="EG339">
        <v>88</v>
      </c>
      <c r="EH339">
        <v>22.9</v>
      </c>
      <c r="EI339">
        <v>88</v>
      </c>
    </row>
    <row r="340" spans="1:139">
      <c r="A340" s="3" t="s">
        <v>633</v>
      </c>
      <c r="B340" s="3" t="s">
        <v>634</v>
      </c>
      <c r="C340" s="3" t="s">
        <v>644</v>
      </c>
      <c r="D340" s="3"/>
      <c r="E340" s="3" t="s">
        <v>645</v>
      </c>
      <c r="F340" s="3" t="s">
        <v>636</v>
      </c>
      <c r="G340" s="3"/>
      <c r="H340" s="3" t="s">
        <v>637</v>
      </c>
      <c r="I340" s="3" t="s">
        <v>638</v>
      </c>
      <c r="J340" s="3" t="s">
        <v>43</v>
      </c>
      <c r="K340" s="3" t="s">
        <v>639</v>
      </c>
      <c r="L340" s="3" t="s">
        <v>87</v>
      </c>
      <c r="M340" s="4"/>
      <c r="N340" s="7"/>
      <c r="O340" s="4"/>
      <c r="P340" s="4"/>
      <c r="Q340" s="4"/>
      <c r="R340" s="4"/>
      <c r="S340" s="4"/>
      <c r="T340" s="27"/>
      <c r="U340" s="33">
        <v>36</v>
      </c>
      <c r="V340" s="33">
        <v>90</v>
      </c>
      <c r="W340" s="29">
        <f t="shared" si="15"/>
        <v>0</v>
      </c>
      <c r="X340" s="5">
        <f t="shared" si="17"/>
        <v>0</v>
      </c>
      <c r="Y340" s="5">
        <f t="shared" si="16"/>
        <v>0</v>
      </c>
      <c r="DU340">
        <v>22.9</v>
      </c>
      <c r="DV340">
        <v>88</v>
      </c>
      <c r="DX340">
        <v>22.9</v>
      </c>
      <c r="DY340">
        <v>88</v>
      </c>
      <c r="DZ340">
        <v>22.9</v>
      </c>
      <c r="EA340">
        <v>88</v>
      </c>
      <c r="EB340">
        <v>22.9</v>
      </c>
      <c r="EC340">
        <v>88</v>
      </c>
      <c r="ED340">
        <v>22.9</v>
      </c>
      <c r="EE340">
        <v>88</v>
      </c>
      <c r="EF340">
        <v>22.9</v>
      </c>
      <c r="EG340">
        <v>88</v>
      </c>
      <c r="EH340">
        <v>22.9</v>
      </c>
      <c r="EI340">
        <v>88</v>
      </c>
    </row>
    <row r="341" spans="1:139">
      <c r="A341" s="3" t="s">
        <v>646</v>
      </c>
      <c r="B341" s="3" t="s">
        <v>647</v>
      </c>
      <c r="C341" s="3" t="s">
        <v>371</v>
      </c>
      <c r="D341" s="3"/>
      <c r="E341" s="3" t="s">
        <v>648</v>
      </c>
      <c r="F341" s="3" t="s">
        <v>636</v>
      </c>
      <c r="G341" s="3"/>
      <c r="H341" s="3" t="s">
        <v>637</v>
      </c>
      <c r="I341" s="3" t="s">
        <v>649</v>
      </c>
      <c r="J341" s="3" t="s">
        <v>43</v>
      </c>
      <c r="K341" s="3" t="s">
        <v>427</v>
      </c>
      <c r="L341" s="3" t="s">
        <v>98</v>
      </c>
      <c r="M341" s="4"/>
      <c r="N341" s="7"/>
      <c r="O341" s="7"/>
      <c r="P341" s="4"/>
      <c r="Q341" s="4"/>
      <c r="R341" s="4"/>
      <c r="S341" s="4"/>
      <c r="T341" s="7"/>
      <c r="U341" s="33">
        <v>44</v>
      </c>
      <c r="V341" s="33">
        <v>110</v>
      </c>
      <c r="W341" s="29">
        <f t="shared" si="15"/>
        <v>0</v>
      </c>
      <c r="X341" s="5">
        <f t="shared" si="17"/>
        <v>0</v>
      </c>
      <c r="Y341" s="5">
        <f t="shared" si="16"/>
        <v>0</v>
      </c>
      <c r="DU341">
        <v>28.1</v>
      </c>
      <c r="DV341">
        <v>108</v>
      </c>
      <c r="DX341">
        <v>28.1</v>
      </c>
      <c r="DY341">
        <v>108</v>
      </c>
      <c r="DZ341">
        <v>28.1</v>
      </c>
      <c r="EA341">
        <v>108</v>
      </c>
      <c r="EB341">
        <v>28.1</v>
      </c>
      <c r="EC341">
        <v>108</v>
      </c>
      <c r="ED341">
        <v>28.1</v>
      </c>
      <c r="EE341">
        <v>108</v>
      </c>
    </row>
    <row r="342" spans="1:139">
      <c r="A342" s="3" t="s">
        <v>646</v>
      </c>
      <c r="B342" s="3" t="s">
        <v>647</v>
      </c>
      <c r="C342" s="3" t="s">
        <v>640</v>
      </c>
      <c r="D342" s="3"/>
      <c r="E342" s="3" t="s">
        <v>650</v>
      </c>
      <c r="F342" s="3" t="s">
        <v>636</v>
      </c>
      <c r="G342" s="3"/>
      <c r="H342" s="3" t="s">
        <v>637</v>
      </c>
      <c r="I342" s="3" t="s">
        <v>649</v>
      </c>
      <c r="J342" s="3" t="s">
        <v>43</v>
      </c>
      <c r="K342" s="3" t="s">
        <v>427</v>
      </c>
      <c r="L342" s="3" t="s">
        <v>98</v>
      </c>
      <c r="M342" s="4"/>
      <c r="N342" s="7"/>
      <c r="O342" s="7"/>
      <c r="P342" s="4"/>
      <c r="Q342" s="4"/>
      <c r="R342" s="4"/>
      <c r="S342" s="4"/>
      <c r="T342" s="7"/>
      <c r="U342" s="33">
        <v>44</v>
      </c>
      <c r="V342" s="33">
        <v>110</v>
      </c>
      <c r="W342" s="29">
        <f t="shared" si="15"/>
        <v>0</v>
      </c>
      <c r="X342" s="5">
        <f t="shared" si="17"/>
        <v>0</v>
      </c>
      <c r="Y342" s="5">
        <f t="shared" si="16"/>
        <v>0</v>
      </c>
      <c r="DU342">
        <v>28.1</v>
      </c>
      <c r="DV342">
        <v>108</v>
      </c>
      <c r="DX342">
        <v>28.1</v>
      </c>
      <c r="DY342">
        <v>108</v>
      </c>
      <c r="DZ342">
        <v>28.1</v>
      </c>
      <c r="EA342">
        <v>108</v>
      </c>
      <c r="EB342">
        <v>28.1</v>
      </c>
      <c r="EC342">
        <v>108</v>
      </c>
      <c r="ED342">
        <v>28.1</v>
      </c>
      <c r="EE342">
        <v>108</v>
      </c>
    </row>
    <row r="343" spans="1:139">
      <c r="A343" s="3" t="s">
        <v>646</v>
      </c>
      <c r="B343" s="3" t="s">
        <v>647</v>
      </c>
      <c r="C343" s="3" t="s">
        <v>642</v>
      </c>
      <c r="D343" s="3"/>
      <c r="E343" s="3" t="s">
        <v>651</v>
      </c>
      <c r="F343" s="3" t="s">
        <v>636</v>
      </c>
      <c r="G343" s="3"/>
      <c r="H343" s="3" t="s">
        <v>637</v>
      </c>
      <c r="I343" s="3" t="s">
        <v>649</v>
      </c>
      <c r="J343" s="3" t="s">
        <v>43</v>
      </c>
      <c r="K343" s="3" t="s">
        <v>427</v>
      </c>
      <c r="L343" s="3" t="s">
        <v>98</v>
      </c>
      <c r="M343" s="4"/>
      <c r="N343" s="7"/>
      <c r="O343" s="7"/>
      <c r="P343" s="4"/>
      <c r="Q343" s="4"/>
      <c r="R343" s="4"/>
      <c r="S343" s="4"/>
      <c r="T343" s="7"/>
      <c r="U343" s="33">
        <v>44</v>
      </c>
      <c r="V343" s="33">
        <v>110</v>
      </c>
      <c r="W343" s="29">
        <f t="shared" si="15"/>
        <v>0</v>
      </c>
      <c r="X343" s="5">
        <f t="shared" si="17"/>
        <v>0</v>
      </c>
      <c r="Y343" s="5">
        <f t="shared" si="16"/>
        <v>0</v>
      </c>
      <c r="DU343">
        <v>28.1</v>
      </c>
      <c r="DV343">
        <v>108</v>
      </c>
      <c r="DX343">
        <v>28.1</v>
      </c>
      <c r="DY343">
        <v>108</v>
      </c>
      <c r="DZ343">
        <v>28.1</v>
      </c>
      <c r="EA343">
        <v>108</v>
      </c>
      <c r="EB343">
        <v>28.1</v>
      </c>
      <c r="EC343">
        <v>108</v>
      </c>
      <c r="ED343">
        <v>28.1</v>
      </c>
      <c r="EE343">
        <v>108</v>
      </c>
    </row>
    <row r="344" spans="1:139">
      <c r="A344" s="3" t="s">
        <v>646</v>
      </c>
      <c r="B344" s="3" t="s">
        <v>647</v>
      </c>
      <c r="C344" s="3" t="s">
        <v>644</v>
      </c>
      <c r="D344" s="3"/>
      <c r="E344" s="3" t="s">
        <v>652</v>
      </c>
      <c r="F344" s="3" t="s">
        <v>636</v>
      </c>
      <c r="G344" s="3"/>
      <c r="H344" s="3" t="s">
        <v>637</v>
      </c>
      <c r="I344" s="3" t="s">
        <v>649</v>
      </c>
      <c r="J344" s="3" t="s">
        <v>43</v>
      </c>
      <c r="K344" s="3" t="s">
        <v>427</v>
      </c>
      <c r="L344" s="3" t="s">
        <v>98</v>
      </c>
      <c r="M344" s="4"/>
      <c r="N344" s="7"/>
      <c r="O344" s="7"/>
      <c r="P344" s="4"/>
      <c r="Q344" s="4"/>
      <c r="R344" s="4"/>
      <c r="S344" s="4"/>
      <c r="T344" s="7"/>
      <c r="U344" s="33">
        <v>44</v>
      </c>
      <c r="V344" s="33">
        <v>110</v>
      </c>
      <c r="W344" s="29">
        <f t="shared" si="15"/>
        <v>0</v>
      </c>
      <c r="X344" s="5">
        <f t="shared" si="17"/>
        <v>0</v>
      </c>
      <c r="Y344" s="5">
        <f t="shared" si="16"/>
        <v>0</v>
      </c>
      <c r="DU344">
        <v>28.1</v>
      </c>
      <c r="DV344">
        <v>108</v>
      </c>
      <c r="DX344">
        <v>28.1</v>
      </c>
      <c r="DY344">
        <v>108</v>
      </c>
      <c r="DZ344">
        <v>28.1</v>
      </c>
      <c r="EA344">
        <v>108</v>
      </c>
      <c r="EB344">
        <v>28.1</v>
      </c>
      <c r="EC344">
        <v>108</v>
      </c>
      <c r="ED344">
        <v>28.1</v>
      </c>
      <c r="EE344">
        <v>108</v>
      </c>
    </row>
    <row r="345" spans="1:139">
      <c r="A345" s="3" t="s">
        <v>653</v>
      </c>
      <c r="B345" s="3" t="s">
        <v>654</v>
      </c>
      <c r="C345" s="3" t="s">
        <v>371</v>
      </c>
      <c r="D345" s="3"/>
      <c r="E345" s="3" t="s">
        <v>655</v>
      </c>
      <c r="F345" s="3" t="s">
        <v>636</v>
      </c>
      <c r="G345" s="3"/>
      <c r="H345" s="3" t="s">
        <v>637</v>
      </c>
      <c r="I345" s="3" t="s">
        <v>656</v>
      </c>
      <c r="J345" s="3" t="s">
        <v>43</v>
      </c>
      <c r="K345" s="3" t="s">
        <v>126</v>
      </c>
      <c r="L345" s="3" t="s">
        <v>98</v>
      </c>
      <c r="M345" s="4"/>
      <c r="N345" s="7"/>
      <c r="O345" s="7"/>
      <c r="P345" s="4"/>
      <c r="Q345" s="4"/>
      <c r="R345" s="4"/>
      <c r="S345" s="4"/>
      <c r="T345" s="7"/>
      <c r="U345" s="33">
        <v>40</v>
      </c>
      <c r="V345" s="33">
        <v>100</v>
      </c>
      <c r="W345" s="29">
        <f t="shared" si="15"/>
        <v>0</v>
      </c>
      <c r="X345" s="5">
        <f t="shared" si="17"/>
        <v>0</v>
      </c>
      <c r="Y345" s="5">
        <f t="shared" si="16"/>
        <v>0</v>
      </c>
      <c r="DU345">
        <v>25.5</v>
      </c>
      <c r="DV345">
        <v>98</v>
      </c>
      <c r="DX345">
        <v>25.5</v>
      </c>
      <c r="DY345">
        <v>98</v>
      </c>
      <c r="DZ345">
        <v>25.5</v>
      </c>
      <c r="EA345">
        <v>98</v>
      </c>
      <c r="EB345">
        <v>25.5</v>
      </c>
      <c r="EC345">
        <v>98</v>
      </c>
      <c r="ED345">
        <v>25.5</v>
      </c>
      <c r="EE345">
        <v>98</v>
      </c>
    </row>
    <row r="346" spans="1:139">
      <c r="A346" s="3" t="s">
        <v>653</v>
      </c>
      <c r="B346" s="3" t="s">
        <v>654</v>
      </c>
      <c r="C346" s="3" t="s">
        <v>640</v>
      </c>
      <c r="D346" s="3"/>
      <c r="E346" s="3" t="s">
        <v>657</v>
      </c>
      <c r="F346" s="3" t="s">
        <v>636</v>
      </c>
      <c r="G346" s="3"/>
      <c r="H346" s="3" t="s">
        <v>637</v>
      </c>
      <c r="I346" s="3" t="s">
        <v>656</v>
      </c>
      <c r="J346" s="3" t="s">
        <v>43</v>
      </c>
      <c r="K346" s="3" t="s">
        <v>126</v>
      </c>
      <c r="L346" s="3" t="s">
        <v>98</v>
      </c>
      <c r="M346" s="4"/>
      <c r="N346" s="7"/>
      <c r="O346" s="7"/>
      <c r="P346" s="4"/>
      <c r="Q346" s="4"/>
      <c r="R346" s="4"/>
      <c r="S346" s="4"/>
      <c r="T346" s="7"/>
      <c r="U346" s="33">
        <v>40</v>
      </c>
      <c r="V346" s="33">
        <v>100</v>
      </c>
      <c r="W346" s="29">
        <f t="shared" si="15"/>
        <v>0</v>
      </c>
      <c r="X346" s="5">
        <f t="shared" si="17"/>
        <v>0</v>
      </c>
      <c r="Y346" s="5">
        <f t="shared" si="16"/>
        <v>0</v>
      </c>
      <c r="DU346">
        <v>25.5</v>
      </c>
      <c r="DV346">
        <v>98</v>
      </c>
      <c r="DX346">
        <v>25.5</v>
      </c>
      <c r="DY346">
        <v>98</v>
      </c>
      <c r="DZ346">
        <v>25.5</v>
      </c>
      <c r="EA346">
        <v>98</v>
      </c>
      <c r="EB346">
        <v>25.5</v>
      </c>
      <c r="EC346">
        <v>98</v>
      </c>
      <c r="ED346">
        <v>25.5</v>
      </c>
      <c r="EE346">
        <v>98</v>
      </c>
    </row>
    <row r="347" spans="1:139">
      <c r="A347" s="3" t="s">
        <v>653</v>
      </c>
      <c r="B347" s="3" t="s">
        <v>654</v>
      </c>
      <c r="C347" s="3" t="s">
        <v>642</v>
      </c>
      <c r="D347" s="3"/>
      <c r="E347" s="3" t="s">
        <v>658</v>
      </c>
      <c r="F347" s="3" t="s">
        <v>636</v>
      </c>
      <c r="G347" s="3"/>
      <c r="H347" s="3" t="s">
        <v>637</v>
      </c>
      <c r="I347" s="3" t="s">
        <v>656</v>
      </c>
      <c r="J347" s="3" t="s">
        <v>43</v>
      </c>
      <c r="K347" s="3" t="s">
        <v>126</v>
      </c>
      <c r="L347" s="3" t="s">
        <v>98</v>
      </c>
      <c r="M347" s="4"/>
      <c r="N347" s="7"/>
      <c r="O347" s="7"/>
      <c r="P347" s="4"/>
      <c r="Q347" s="4"/>
      <c r="R347" s="4"/>
      <c r="S347" s="4"/>
      <c r="T347" s="7"/>
      <c r="U347" s="33">
        <v>40</v>
      </c>
      <c r="V347" s="33">
        <v>100</v>
      </c>
      <c r="W347" s="29">
        <f t="shared" si="15"/>
        <v>0</v>
      </c>
      <c r="X347" s="5">
        <f t="shared" si="17"/>
        <v>0</v>
      </c>
      <c r="Y347" s="5">
        <f t="shared" si="16"/>
        <v>0</v>
      </c>
      <c r="DU347">
        <v>25.5</v>
      </c>
      <c r="DV347">
        <v>98</v>
      </c>
      <c r="DX347">
        <v>25.5</v>
      </c>
      <c r="DY347">
        <v>98</v>
      </c>
      <c r="DZ347">
        <v>25.5</v>
      </c>
      <c r="EA347">
        <v>98</v>
      </c>
      <c r="EB347">
        <v>25.5</v>
      </c>
      <c r="EC347">
        <v>98</v>
      </c>
      <c r="ED347">
        <v>25.5</v>
      </c>
      <c r="EE347">
        <v>98</v>
      </c>
    </row>
    <row r="348" spans="1:139">
      <c r="A348" s="3" t="s">
        <v>653</v>
      </c>
      <c r="B348" s="3" t="s">
        <v>654</v>
      </c>
      <c r="C348" s="3" t="s">
        <v>644</v>
      </c>
      <c r="D348" s="3"/>
      <c r="E348" s="3" t="s">
        <v>659</v>
      </c>
      <c r="F348" s="3" t="s">
        <v>636</v>
      </c>
      <c r="G348" s="3"/>
      <c r="H348" s="3" t="s">
        <v>637</v>
      </c>
      <c r="I348" s="3" t="s">
        <v>656</v>
      </c>
      <c r="J348" s="3" t="s">
        <v>43</v>
      </c>
      <c r="K348" s="3" t="s">
        <v>126</v>
      </c>
      <c r="L348" s="3" t="s">
        <v>98</v>
      </c>
      <c r="M348" s="4"/>
      <c r="N348" s="7"/>
      <c r="O348" s="7"/>
      <c r="P348" s="4"/>
      <c r="Q348" s="4"/>
      <c r="R348" s="4"/>
      <c r="S348" s="4"/>
      <c r="T348" s="7"/>
      <c r="U348" s="33">
        <v>40</v>
      </c>
      <c r="V348" s="33">
        <v>100</v>
      </c>
      <c r="W348" s="29">
        <f t="shared" si="15"/>
        <v>0</v>
      </c>
      <c r="X348" s="5">
        <f t="shared" si="17"/>
        <v>0</v>
      </c>
      <c r="Y348" s="5">
        <f t="shared" si="16"/>
        <v>0</v>
      </c>
      <c r="DU348">
        <v>25.5</v>
      </c>
      <c r="DV348">
        <v>98</v>
      </c>
      <c r="DX348">
        <v>25.5</v>
      </c>
      <c r="DY348">
        <v>98</v>
      </c>
      <c r="DZ348">
        <v>25.5</v>
      </c>
      <c r="EA348">
        <v>98</v>
      </c>
      <c r="EB348">
        <v>25.5</v>
      </c>
      <c r="EC348">
        <v>98</v>
      </c>
      <c r="ED348">
        <v>25.5</v>
      </c>
      <c r="EE348">
        <v>98</v>
      </c>
    </row>
    <row r="349" spans="1:139">
      <c r="A349" s="3" t="s">
        <v>660</v>
      </c>
      <c r="B349" s="3" t="s">
        <v>661</v>
      </c>
      <c r="C349" s="3" t="s">
        <v>662</v>
      </c>
      <c r="D349" s="3"/>
      <c r="E349" s="3" t="s">
        <v>663</v>
      </c>
      <c r="F349" s="3" t="s">
        <v>664</v>
      </c>
      <c r="G349" s="3"/>
      <c r="H349" s="3" t="s">
        <v>665</v>
      </c>
      <c r="I349" s="3" t="s">
        <v>666</v>
      </c>
      <c r="J349" s="3" t="s">
        <v>43</v>
      </c>
      <c r="K349" s="3" t="s">
        <v>56</v>
      </c>
      <c r="L349" s="3" t="s">
        <v>45</v>
      </c>
      <c r="M349" s="4"/>
      <c r="N349" s="7"/>
      <c r="O349" s="7"/>
      <c r="P349" s="4"/>
      <c r="Q349" s="4"/>
      <c r="R349" s="4"/>
      <c r="S349" s="4"/>
      <c r="T349" s="27"/>
      <c r="U349" s="34">
        <v>48</v>
      </c>
      <c r="V349" s="34">
        <v>120</v>
      </c>
      <c r="W349" s="29">
        <f t="shared" si="15"/>
        <v>0</v>
      </c>
      <c r="X349" s="5">
        <f t="shared" si="17"/>
        <v>0</v>
      </c>
      <c r="Y349" s="5">
        <f t="shared" si="16"/>
        <v>0</v>
      </c>
      <c r="DU349">
        <v>30.7</v>
      </c>
      <c r="DV349">
        <v>118</v>
      </c>
      <c r="DX349">
        <v>30.7</v>
      </c>
      <c r="DY349">
        <v>118</v>
      </c>
      <c r="DZ349">
        <v>30.7</v>
      </c>
      <c r="EA349">
        <v>118</v>
      </c>
      <c r="EB349">
        <v>30.7</v>
      </c>
      <c r="EC349">
        <v>118</v>
      </c>
      <c r="ED349">
        <v>30.7</v>
      </c>
      <c r="EE349">
        <v>118</v>
      </c>
      <c r="EF349">
        <v>30.7</v>
      </c>
      <c r="EG349">
        <v>118</v>
      </c>
    </row>
    <row r="350" spans="1:139">
      <c r="A350" s="3" t="s">
        <v>660</v>
      </c>
      <c r="B350" s="3" t="s">
        <v>661</v>
      </c>
      <c r="C350" s="3" t="s">
        <v>667</v>
      </c>
      <c r="D350" s="3"/>
      <c r="E350" s="3" t="s">
        <v>668</v>
      </c>
      <c r="F350" s="3" t="s">
        <v>664</v>
      </c>
      <c r="G350" s="3"/>
      <c r="H350" s="3" t="s">
        <v>665</v>
      </c>
      <c r="I350" s="3" t="s">
        <v>666</v>
      </c>
      <c r="J350" s="3" t="s">
        <v>43</v>
      </c>
      <c r="K350" s="3" t="s">
        <v>56</v>
      </c>
      <c r="L350" s="3" t="s">
        <v>45</v>
      </c>
      <c r="M350" s="4"/>
      <c r="N350" s="7"/>
      <c r="O350" s="7"/>
      <c r="P350" s="4"/>
      <c r="Q350" s="4"/>
      <c r="R350" s="4"/>
      <c r="S350" s="4"/>
      <c r="T350" s="27"/>
      <c r="U350" s="34">
        <v>48</v>
      </c>
      <c r="V350" s="34">
        <v>120</v>
      </c>
      <c r="W350" s="29">
        <f t="shared" si="15"/>
        <v>0</v>
      </c>
      <c r="X350" s="5">
        <f t="shared" si="17"/>
        <v>0</v>
      </c>
      <c r="Y350" s="5">
        <f t="shared" si="16"/>
        <v>0</v>
      </c>
      <c r="DU350">
        <v>30.7</v>
      </c>
      <c r="DV350">
        <v>118</v>
      </c>
      <c r="DX350">
        <v>30.7</v>
      </c>
      <c r="DY350">
        <v>118</v>
      </c>
      <c r="DZ350">
        <v>30.7</v>
      </c>
      <c r="EA350">
        <v>118</v>
      </c>
      <c r="EB350">
        <v>30.7</v>
      </c>
      <c r="EC350">
        <v>118</v>
      </c>
      <c r="ED350">
        <v>30.7</v>
      </c>
      <c r="EE350">
        <v>118</v>
      </c>
      <c r="EF350">
        <v>30.7</v>
      </c>
      <c r="EG350">
        <v>118</v>
      </c>
    </row>
    <row r="351" spans="1:139">
      <c r="A351" s="3" t="s">
        <v>660</v>
      </c>
      <c r="B351" s="3" t="s">
        <v>661</v>
      </c>
      <c r="C351" s="3" t="s">
        <v>669</v>
      </c>
      <c r="D351" s="3"/>
      <c r="E351" s="3" t="s">
        <v>670</v>
      </c>
      <c r="F351" s="3" t="s">
        <v>664</v>
      </c>
      <c r="G351" s="3"/>
      <c r="H351" s="3" t="s">
        <v>665</v>
      </c>
      <c r="I351" s="3" t="s">
        <v>666</v>
      </c>
      <c r="J351" s="3" t="s">
        <v>43</v>
      </c>
      <c r="K351" s="3" t="s">
        <v>56</v>
      </c>
      <c r="L351" s="3" t="s">
        <v>45</v>
      </c>
      <c r="M351" s="4"/>
      <c r="N351" s="7"/>
      <c r="O351" s="7"/>
      <c r="P351" s="4"/>
      <c r="Q351" s="4"/>
      <c r="R351" s="4"/>
      <c r="S351" s="4"/>
      <c r="T351" s="27"/>
      <c r="U351" s="34">
        <v>48</v>
      </c>
      <c r="V351" s="34">
        <v>120</v>
      </c>
      <c r="W351" s="29">
        <f t="shared" si="15"/>
        <v>0</v>
      </c>
      <c r="X351" s="5">
        <f t="shared" si="17"/>
        <v>0</v>
      </c>
      <c r="Y351" s="5">
        <f t="shared" si="16"/>
        <v>0</v>
      </c>
      <c r="DU351">
        <v>30.7</v>
      </c>
      <c r="DV351">
        <v>118</v>
      </c>
      <c r="DX351">
        <v>30.7</v>
      </c>
      <c r="DY351">
        <v>118</v>
      </c>
      <c r="DZ351">
        <v>30.7</v>
      </c>
      <c r="EA351">
        <v>118</v>
      </c>
      <c r="EB351">
        <v>30.7</v>
      </c>
      <c r="EC351">
        <v>118</v>
      </c>
      <c r="ED351">
        <v>30.7</v>
      </c>
      <c r="EE351">
        <v>118</v>
      </c>
      <c r="EF351">
        <v>30.7</v>
      </c>
      <c r="EG351">
        <v>118</v>
      </c>
    </row>
    <row r="352" spans="1:139">
      <c r="A352" s="3" t="s">
        <v>660</v>
      </c>
      <c r="B352" s="3" t="s">
        <v>661</v>
      </c>
      <c r="C352" s="3" t="s">
        <v>671</v>
      </c>
      <c r="D352" s="3"/>
      <c r="E352" s="3" t="s">
        <v>672</v>
      </c>
      <c r="F352" s="3" t="s">
        <v>664</v>
      </c>
      <c r="G352" s="3"/>
      <c r="H352" s="3" t="s">
        <v>665</v>
      </c>
      <c r="I352" s="3" t="s">
        <v>666</v>
      </c>
      <c r="J352" s="3" t="s">
        <v>43</v>
      </c>
      <c r="K352" s="3" t="s">
        <v>56</v>
      </c>
      <c r="L352" s="3" t="s">
        <v>45</v>
      </c>
      <c r="M352" s="4"/>
      <c r="N352" s="7"/>
      <c r="O352" s="7"/>
      <c r="P352" s="4"/>
      <c r="Q352" s="4"/>
      <c r="R352" s="4"/>
      <c r="S352" s="4"/>
      <c r="T352" s="27"/>
      <c r="U352" s="34">
        <v>48</v>
      </c>
      <c r="V352" s="34">
        <v>120</v>
      </c>
      <c r="W352" s="29">
        <f t="shared" si="15"/>
        <v>0</v>
      </c>
      <c r="X352" s="5">
        <f t="shared" si="17"/>
        <v>0</v>
      </c>
      <c r="Y352" s="5">
        <f t="shared" si="16"/>
        <v>0</v>
      </c>
      <c r="DU352">
        <v>30.7</v>
      </c>
      <c r="DV352">
        <v>118</v>
      </c>
      <c r="DX352">
        <v>30.7</v>
      </c>
      <c r="DY352">
        <v>118</v>
      </c>
      <c r="DZ352">
        <v>30.7</v>
      </c>
      <c r="EA352">
        <v>118</v>
      </c>
      <c r="EB352">
        <v>30.7</v>
      </c>
      <c r="EC352">
        <v>118</v>
      </c>
      <c r="ED352">
        <v>30.7</v>
      </c>
      <c r="EE352">
        <v>118</v>
      </c>
      <c r="EF352">
        <v>30.7</v>
      </c>
      <c r="EG352">
        <v>118</v>
      </c>
    </row>
    <row r="353" spans="1:137">
      <c r="A353" s="3" t="s">
        <v>660</v>
      </c>
      <c r="B353" s="3" t="s">
        <v>661</v>
      </c>
      <c r="C353" s="3" t="s">
        <v>50</v>
      </c>
      <c r="D353" s="3"/>
      <c r="E353" s="3" t="s">
        <v>673</v>
      </c>
      <c r="F353" s="3" t="s">
        <v>664</v>
      </c>
      <c r="G353" s="3"/>
      <c r="H353" s="3" t="s">
        <v>665</v>
      </c>
      <c r="I353" s="3" t="s">
        <v>666</v>
      </c>
      <c r="J353" s="3" t="s">
        <v>43</v>
      </c>
      <c r="K353" s="3" t="s">
        <v>56</v>
      </c>
      <c r="L353" s="3" t="s">
        <v>45</v>
      </c>
      <c r="M353" s="4"/>
      <c r="N353" s="7"/>
      <c r="O353" s="7"/>
      <c r="P353" s="4"/>
      <c r="Q353" s="4"/>
      <c r="R353" s="4"/>
      <c r="S353" s="4"/>
      <c r="T353" s="27"/>
      <c r="U353" s="34">
        <v>48</v>
      </c>
      <c r="V353" s="34">
        <v>120</v>
      </c>
      <c r="W353" s="29">
        <f t="shared" si="15"/>
        <v>0</v>
      </c>
      <c r="X353" s="5">
        <f t="shared" si="17"/>
        <v>0</v>
      </c>
      <c r="Y353" s="5">
        <f t="shared" si="16"/>
        <v>0</v>
      </c>
      <c r="DU353">
        <v>30.7</v>
      </c>
      <c r="DV353">
        <v>118</v>
      </c>
      <c r="DX353">
        <v>30.7</v>
      </c>
      <c r="DY353">
        <v>118</v>
      </c>
      <c r="DZ353">
        <v>30.7</v>
      </c>
      <c r="EA353">
        <v>118</v>
      </c>
      <c r="EB353">
        <v>30.7</v>
      </c>
      <c r="EC353">
        <v>118</v>
      </c>
      <c r="ED353">
        <v>30.7</v>
      </c>
      <c r="EE353">
        <v>118</v>
      </c>
      <c r="EF353">
        <v>30.7</v>
      </c>
      <c r="EG353">
        <v>118</v>
      </c>
    </row>
    <row r="354" spans="1:137">
      <c r="A354" s="3" t="s">
        <v>674</v>
      </c>
      <c r="B354" s="3" t="s">
        <v>675</v>
      </c>
      <c r="C354" s="3" t="s">
        <v>662</v>
      </c>
      <c r="D354" s="3"/>
      <c r="E354" s="3" t="s">
        <v>676</v>
      </c>
      <c r="F354" s="3" t="s">
        <v>664</v>
      </c>
      <c r="G354" s="3"/>
      <c r="H354" s="3" t="s">
        <v>665</v>
      </c>
      <c r="I354" s="3" t="s">
        <v>677</v>
      </c>
      <c r="J354" s="3" t="s">
        <v>43</v>
      </c>
      <c r="K354" s="3" t="s">
        <v>56</v>
      </c>
      <c r="L354" s="3" t="s">
        <v>45</v>
      </c>
      <c r="M354" s="4"/>
      <c r="N354" s="7"/>
      <c r="O354" s="7"/>
      <c r="P354" s="4"/>
      <c r="Q354" s="4"/>
      <c r="R354" s="4"/>
      <c r="S354" s="4"/>
      <c r="T354" s="27"/>
      <c r="U354" s="34">
        <v>48</v>
      </c>
      <c r="V354" s="34">
        <v>120</v>
      </c>
      <c r="W354" s="29">
        <f t="shared" si="15"/>
        <v>0</v>
      </c>
      <c r="X354" s="5">
        <f t="shared" si="17"/>
        <v>0</v>
      </c>
      <c r="Y354" s="5">
        <f t="shared" si="16"/>
        <v>0</v>
      </c>
      <c r="DU354">
        <v>30.7</v>
      </c>
      <c r="DV354">
        <v>118</v>
      </c>
      <c r="DX354">
        <v>30.7</v>
      </c>
      <c r="DY354">
        <v>118</v>
      </c>
      <c r="DZ354">
        <v>30.7</v>
      </c>
      <c r="EA354">
        <v>118</v>
      </c>
      <c r="EB354">
        <v>30.7</v>
      </c>
      <c r="EC354">
        <v>118</v>
      </c>
      <c r="ED354">
        <v>30.7</v>
      </c>
      <c r="EE354">
        <v>118</v>
      </c>
      <c r="EF354">
        <v>30.7</v>
      </c>
      <c r="EG354">
        <v>118</v>
      </c>
    </row>
    <row r="355" spans="1:137">
      <c r="A355" s="3" t="s">
        <v>674</v>
      </c>
      <c r="B355" s="3" t="s">
        <v>675</v>
      </c>
      <c r="C355" s="3" t="s">
        <v>667</v>
      </c>
      <c r="D355" s="3"/>
      <c r="E355" s="3" t="s">
        <v>678</v>
      </c>
      <c r="F355" s="3" t="s">
        <v>664</v>
      </c>
      <c r="G355" s="3"/>
      <c r="H355" s="3" t="s">
        <v>665</v>
      </c>
      <c r="I355" s="3" t="s">
        <v>677</v>
      </c>
      <c r="J355" s="3" t="s">
        <v>43</v>
      </c>
      <c r="K355" s="3" t="s">
        <v>56</v>
      </c>
      <c r="L355" s="3" t="s">
        <v>45</v>
      </c>
      <c r="M355" s="4"/>
      <c r="N355" s="7"/>
      <c r="O355" s="7"/>
      <c r="P355" s="4"/>
      <c r="Q355" s="4"/>
      <c r="R355" s="4"/>
      <c r="S355" s="4"/>
      <c r="T355" s="27"/>
      <c r="U355" s="34">
        <v>48</v>
      </c>
      <c r="V355" s="34">
        <v>120</v>
      </c>
      <c r="W355" s="29">
        <f t="shared" si="15"/>
        <v>0</v>
      </c>
      <c r="X355" s="5">
        <f t="shared" si="17"/>
        <v>0</v>
      </c>
      <c r="Y355" s="5">
        <f t="shared" si="16"/>
        <v>0</v>
      </c>
      <c r="DU355">
        <v>30.7</v>
      </c>
      <c r="DV355">
        <v>118</v>
      </c>
      <c r="DX355">
        <v>30.7</v>
      </c>
      <c r="DY355">
        <v>118</v>
      </c>
      <c r="DZ355">
        <v>30.7</v>
      </c>
      <c r="EA355">
        <v>118</v>
      </c>
      <c r="EB355">
        <v>30.7</v>
      </c>
      <c r="EC355">
        <v>118</v>
      </c>
      <c r="ED355">
        <v>30.7</v>
      </c>
      <c r="EE355">
        <v>118</v>
      </c>
      <c r="EF355">
        <v>30.7</v>
      </c>
      <c r="EG355">
        <v>118</v>
      </c>
    </row>
    <row r="356" spans="1:137">
      <c r="A356" s="3" t="s">
        <v>674</v>
      </c>
      <c r="B356" s="3" t="s">
        <v>675</v>
      </c>
      <c r="C356" s="3" t="s">
        <v>669</v>
      </c>
      <c r="D356" s="3"/>
      <c r="E356" s="3" t="s">
        <v>679</v>
      </c>
      <c r="F356" s="3" t="s">
        <v>664</v>
      </c>
      <c r="G356" s="3"/>
      <c r="H356" s="3" t="s">
        <v>665</v>
      </c>
      <c r="I356" s="3" t="s">
        <v>677</v>
      </c>
      <c r="J356" s="3" t="s">
        <v>43</v>
      </c>
      <c r="K356" s="3" t="s">
        <v>56</v>
      </c>
      <c r="L356" s="3" t="s">
        <v>45</v>
      </c>
      <c r="M356" s="4"/>
      <c r="N356" s="7"/>
      <c r="O356" s="7"/>
      <c r="P356" s="4"/>
      <c r="Q356" s="4"/>
      <c r="R356" s="4"/>
      <c r="S356" s="4"/>
      <c r="T356" s="27"/>
      <c r="U356" s="34">
        <v>48</v>
      </c>
      <c r="V356" s="34">
        <v>120</v>
      </c>
      <c r="W356" s="29">
        <f t="shared" si="15"/>
        <v>0</v>
      </c>
      <c r="X356" s="5">
        <f t="shared" si="17"/>
        <v>0</v>
      </c>
      <c r="Y356" s="5">
        <f t="shared" si="16"/>
        <v>0</v>
      </c>
      <c r="DU356">
        <v>30.7</v>
      </c>
      <c r="DV356">
        <v>118</v>
      </c>
      <c r="DX356">
        <v>30.7</v>
      </c>
      <c r="DY356">
        <v>118</v>
      </c>
      <c r="DZ356">
        <v>30.7</v>
      </c>
      <c r="EA356">
        <v>118</v>
      </c>
      <c r="EB356">
        <v>30.7</v>
      </c>
      <c r="EC356">
        <v>118</v>
      </c>
      <c r="ED356">
        <v>30.7</v>
      </c>
      <c r="EE356">
        <v>118</v>
      </c>
      <c r="EF356">
        <v>30.7</v>
      </c>
      <c r="EG356">
        <v>118</v>
      </c>
    </row>
    <row r="357" spans="1:137">
      <c r="A357" s="3" t="s">
        <v>674</v>
      </c>
      <c r="B357" s="3" t="s">
        <v>675</v>
      </c>
      <c r="C357" s="3" t="s">
        <v>671</v>
      </c>
      <c r="D357" s="3"/>
      <c r="E357" s="3" t="s">
        <v>680</v>
      </c>
      <c r="F357" s="3" t="s">
        <v>664</v>
      </c>
      <c r="G357" s="3"/>
      <c r="H357" s="3" t="s">
        <v>665</v>
      </c>
      <c r="I357" s="3" t="s">
        <v>677</v>
      </c>
      <c r="J357" s="3" t="s">
        <v>43</v>
      </c>
      <c r="K357" s="3" t="s">
        <v>56</v>
      </c>
      <c r="L357" s="3" t="s">
        <v>45</v>
      </c>
      <c r="M357" s="4"/>
      <c r="N357" s="7"/>
      <c r="O357" s="7"/>
      <c r="P357" s="4"/>
      <c r="Q357" s="4"/>
      <c r="R357" s="4"/>
      <c r="S357" s="4"/>
      <c r="T357" s="27"/>
      <c r="U357" s="34">
        <v>48</v>
      </c>
      <c r="V357" s="34">
        <v>120</v>
      </c>
      <c r="W357" s="29">
        <f t="shared" si="15"/>
        <v>0</v>
      </c>
      <c r="X357" s="5">
        <f t="shared" si="17"/>
        <v>0</v>
      </c>
      <c r="Y357" s="5">
        <f t="shared" si="16"/>
        <v>0</v>
      </c>
      <c r="DU357">
        <v>30.7</v>
      </c>
      <c r="DV357">
        <v>118</v>
      </c>
      <c r="DX357">
        <v>30.7</v>
      </c>
      <c r="DY357">
        <v>118</v>
      </c>
      <c r="DZ357">
        <v>30.7</v>
      </c>
      <c r="EA357">
        <v>118</v>
      </c>
      <c r="EB357">
        <v>30.7</v>
      </c>
      <c r="EC357">
        <v>118</v>
      </c>
      <c r="ED357">
        <v>30.7</v>
      </c>
      <c r="EE357">
        <v>118</v>
      </c>
      <c r="EF357">
        <v>30.7</v>
      </c>
      <c r="EG357">
        <v>118</v>
      </c>
    </row>
    <row r="358" spans="1:137">
      <c r="A358" s="3" t="s">
        <v>674</v>
      </c>
      <c r="B358" s="3" t="s">
        <v>675</v>
      </c>
      <c r="C358" s="3" t="s">
        <v>50</v>
      </c>
      <c r="D358" s="3"/>
      <c r="E358" s="3" t="s">
        <v>681</v>
      </c>
      <c r="F358" s="3" t="s">
        <v>664</v>
      </c>
      <c r="G358" s="3"/>
      <c r="H358" s="3" t="s">
        <v>665</v>
      </c>
      <c r="I358" s="3" t="s">
        <v>677</v>
      </c>
      <c r="J358" s="3" t="s">
        <v>43</v>
      </c>
      <c r="K358" s="3" t="s">
        <v>56</v>
      </c>
      <c r="L358" s="3" t="s">
        <v>45</v>
      </c>
      <c r="M358" s="4"/>
      <c r="N358" s="7"/>
      <c r="O358" s="7"/>
      <c r="P358" s="4"/>
      <c r="Q358" s="4"/>
      <c r="R358" s="4"/>
      <c r="S358" s="4"/>
      <c r="T358" s="27"/>
      <c r="U358" s="34">
        <v>48</v>
      </c>
      <c r="V358" s="34">
        <v>120</v>
      </c>
      <c r="W358" s="29">
        <f t="shared" si="15"/>
        <v>0</v>
      </c>
      <c r="X358" s="5">
        <f t="shared" si="17"/>
        <v>0</v>
      </c>
      <c r="Y358" s="5">
        <f t="shared" si="16"/>
        <v>0</v>
      </c>
      <c r="DU358">
        <v>30.7</v>
      </c>
      <c r="DV358">
        <v>118</v>
      </c>
      <c r="DX358">
        <v>30.7</v>
      </c>
      <c r="DY358">
        <v>118</v>
      </c>
      <c r="DZ358">
        <v>30.7</v>
      </c>
      <c r="EA358">
        <v>118</v>
      </c>
      <c r="EB358">
        <v>30.7</v>
      </c>
      <c r="EC358">
        <v>118</v>
      </c>
      <c r="ED358">
        <v>30.7</v>
      </c>
      <c r="EE358">
        <v>118</v>
      </c>
      <c r="EF358">
        <v>30.7</v>
      </c>
      <c r="EG358">
        <v>118</v>
      </c>
    </row>
    <row r="359" spans="1:137">
      <c r="A359" s="3" t="s">
        <v>682</v>
      </c>
      <c r="B359" s="3" t="s">
        <v>683</v>
      </c>
      <c r="C359" s="3" t="s">
        <v>662</v>
      </c>
      <c r="D359" s="3"/>
      <c r="E359" s="3" t="s">
        <v>684</v>
      </c>
      <c r="F359" s="3" t="s">
        <v>664</v>
      </c>
      <c r="G359" s="3"/>
      <c r="H359" s="3" t="s">
        <v>665</v>
      </c>
      <c r="I359" s="3" t="s">
        <v>685</v>
      </c>
      <c r="J359" s="3" t="s">
        <v>43</v>
      </c>
      <c r="K359" s="3" t="s">
        <v>56</v>
      </c>
      <c r="L359" s="3" t="s">
        <v>45</v>
      </c>
      <c r="M359" s="4"/>
      <c r="N359" s="7"/>
      <c r="O359" s="7"/>
      <c r="P359" s="4"/>
      <c r="Q359" s="4"/>
      <c r="R359" s="4"/>
      <c r="S359" s="4"/>
      <c r="T359" s="27"/>
      <c r="U359" s="34">
        <v>48</v>
      </c>
      <c r="V359" s="34">
        <v>120</v>
      </c>
      <c r="W359" s="29">
        <f t="shared" si="15"/>
        <v>0</v>
      </c>
      <c r="X359" s="5">
        <f t="shared" si="17"/>
        <v>0</v>
      </c>
      <c r="Y359" s="5">
        <f t="shared" si="16"/>
        <v>0</v>
      </c>
      <c r="DU359">
        <v>30.7</v>
      </c>
      <c r="DV359">
        <v>118</v>
      </c>
      <c r="DX359">
        <v>30.7</v>
      </c>
      <c r="DY359">
        <v>118</v>
      </c>
      <c r="DZ359">
        <v>30.7</v>
      </c>
      <c r="EA359">
        <v>118</v>
      </c>
      <c r="EB359">
        <v>30.7</v>
      </c>
      <c r="EC359">
        <v>118</v>
      </c>
      <c r="ED359">
        <v>30.7</v>
      </c>
      <c r="EE359">
        <v>118</v>
      </c>
      <c r="EF359">
        <v>30.7</v>
      </c>
      <c r="EG359">
        <v>118</v>
      </c>
    </row>
    <row r="360" spans="1:137">
      <c r="A360" s="3" t="s">
        <v>682</v>
      </c>
      <c r="B360" s="3" t="s">
        <v>683</v>
      </c>
      <c r="C360" s="3" t="s">
        <v>667</v>
      </c>
      <c r="D360" s="3"/>
      <c r="E360" s="3" t="s">
        <v>686</v>
      </c>
      <c r="F360" s="3" t="s">
        <v>664</v>
      </c>
      <c r="G360" s="3"/>
      <c r="H360" s="3" t="s">
        <v>665</v>
      </c>
      <c r="I360" s="3" t="s">
        <v>685</v>
      </c>
      <c r="J360" s="3" t="s">
        <v>43</v>
      </c>
      <c r="K360" s="3" t="s">
        <v>56</v>
      </c>
      <c r="L360" s="3" t="s">
        <v>45</v>
      </c>
      <c r="M360" s="4"/>
      <c r="N360" s="7"/>
      <c r="O360" s="7"/>
      <c r="P360" s="4"/>
      <c r="Q360" s="4"/>
      <c r="R360" s="4"/>
      <c r="S360" s="4"/>
      <c r="T360" s="27"/>
      <c r="U360" s="34">
        <v>48</v>
      </c>
      <c r="V360" s="34">
        <v>120</v>
      </c>
      <c r="W360" s="29">
        <f t="shared" si="15"/>
        <v>0</v>
      </c>
      <c r="X360" s="5">
        <f t="shared" si="17"/>
        <v>0</v>
      </c>
      <c r="Y360" s="5">
        <f t="shared" si="16"/>
        <v>0</v>
      </c>
      <c r="DU360">
        <v>30.7</v>
      </c>
      <c r="DV360">
        <v>118</v>
      </c>
      <c r="DX360">
        <v>30.7</v>
      </c>
      <c r="DY360">
        <v>118</v>
      </c>
      <c r="DZ360">
        <v>30.7</v>
      </c>
      <c r="EA360">
        <v>118</v>
      </c>
      <c r="EB360">
        <v>30.7</v>
      </c>
      <c r="EC360">
        <v>118</v>
      </c>
      <c r="ED360">
        <v>30.7</v>
      </c>
      <c r="EE360">
        <v>118</v>
      </c>
      <c r="EF360">
        <v>30.7</v>
      </c>
      <c r="EG360">
        <v>118</v>
      </c>
    </row>
    <row r="361" spans="1:137">
      <c r="A361" s="3" t="s">
        <v>682</v>
      </c>
      <c r="B361" s="3" t="s">
        <v>683</v>
      </c>
      <c r="C361" s="3" t="s">
        <v>669</v>
      </c>
      <c r="D361" s="3"/>
      <c r="E361" s="3" t="s">
        <v>687</v>
      </c>
      <c r="F361" s="3" t="s">
        <v>664</v>
      </c>
      <c r="G361" s="3"/>
      <c r="H361" s="3" t="s">
        <v>665</v>
      </c>
      <c r="I361" s="3" t="s">
        <v>685</v>
      </c>
      <c r="J361" s="3" t="s">
        <v>43</v>
      </c>
      <c r="K361" s="3" t="s">
        <v>56</v>
      </c>
      <c r="L361" s="3" t="s">
        <v>45</v>
      </c>
      <c r="M361" s="4"/>
      <c r="N361" s="7"/>
      <c r="O361" s="7"/>
      <c r="P361" s="4"/>
      <c r="Q361" s="4"/>
      <c r="R361" s="4"/>
      <c r="S361" s="4"/>
      <c r="T361" s="27"/>
      <c r="U361" s="34">
        <v>48</v>
      </c>
      <c r="V361" s="34">
        <v>120</v>
      </c>
      <c r="W361" s="29">
        <f t="shared" si="15"/>
        <v>0</v>
      </c>
      <c r="X361" s="5">
        <f t="shared" si="17"/>
        <v>0</v>
      </c>
      <c r="Y361" s="5">
        <f t="shared" si="16"/>
        <v>0</v>
      </c>
      <c r="DU361">
        <v>30.7</v>
      </c>
      <c r="DV361">
        <v>118</v>
      </c>
      <c r="DX361">
        <v>30.7</v>
      </c>
      <c r="DY361">
        <v>118</v>
      </c>
      <c r="DZ361">
        <v>30.7</v>
      </c>
      <c r="EA361">
        <v>118</v>
      </c>
      <c r="EB361">
        <v>30.7</v>
      </c>
      <c r="EC361">
        <v>118</v>
      </c>
      <c r="ED361">
        <v>30.7</v>
      </c>
      <c r="EE361">
        <v>118</v>
      </c>
      <c r="EF361">
        <v>30.7</v>
      </c>
      <c r="EG361">
        <v>118</v>
      </c>
    </row>
    <row r="362" spans="1:137">
      <c r="A362" s="3" t="s">
        <v>682</v>
      </c>
      <c r="B362" s="3" t="s">
        <v>683</v>
      </c>
      <c r="C362" s="3" t="s">
        <v>671</v>
      </c>
      <c r="D362" s="3"/>
      <c r="E362" s="3" t="s">
        <v>688</v>
      </c>
      <c r="F362" s="3" t="s">
        <v>664</v>
      </c>
      <c r="G362" s="3"/>
      <c r="H362" s="3" t="s">
        <v>665</v>
      </c>
      <c r="I362" s="3" t="s">
        <v>685</v>
      </c>
      <c r="J362" s="3" t="s">
        <v>43</v>
      </c>
      <c r="K362" s="3" t="s">
        <v>56</v>
      </c>
      <c r="L362" s="3" t="s">
        <v>45</v>
      </c>
      <c r="M362" s="4"/>
      <c r="N362" s="7"/>
      <c r="O362" s="7"/>
      <c r="P362" s="4"/>
      <c r="Q362" s="4"/>
      <c r="R362" s="4"/>
      <c r="S362" s="4"/>
      <c r="T362" s="27"/>
      <c r="U362" s="34">
        <v>48</v>
      </c>
      <c r="V362" s="34">
        <v>120</v>
      </c>
      <c r="W362" s="29">
        <f t="shared" si="15"/>
        <v>0</v>
      </c>
      <c r="X362" s="5">
        <f t="shared" si="17"/>
        <v>0</v>
      </c>
      <c r="Y362" s="5">
        <f t="shared" si="16"/>
        <v>0</v>
      </c>
      <c r="DU362">
        <v>30.7</v>
      </c>
      <c r="DV362">
        <v>118</v>
      </c>
      <c r="DX362">
        <v>30.7</v>
      </c>
      <c r="DY362">
        <v>118</v>
      </c>
      <c r="DZ362">
        <v>30.7</v>
      </c>
      <c r="EA362">
        <v>118</v>
      </c>
      <c r="EB362">
        <v>30.7</v>
      </c>
      <c r="EC362">
        <v>118</v>
      </c>
      <c r="ED362">
        <v>30.7</v>
      </c>
      <c r="EE362">
        <v>118</v>
      </c>
      <c r="EF362">
        <v>30.7</v>
      </c>
      <c r="EG362">
        <v>118</v>
      </c>
    </row>
    <row r="363" spans="1:137">
      <c r="A363" s="3" t="s">
        <v>682</v>
      </c>
      <c r="B363" s="3" t="s">
        <v>683</v>
      </c>
      <c r="C363" s="3" t="s">
        <v>50</v>
      </c>
      <c r="D363" s="3"/>
      <c r="E363" s="3" t="s">
        <v>689</v>
      </c>
      <c r="F363" s="3" t="s">
        <v>664</v>
      </c>
      <c r="G363" s="3"/>
      <c r="H363" s="3" t="s">
        <v>665</v>
      </c>
      <c r="I363" s="3" t="s">
        <v>685</v>
      </c>
      <c r="J363" s="3" t="s">
        <v>43</v>
      </c>
      <c r="K363" s="3" t="s">
        <v>56</v>
      </c>
      <c r="L363" s="3" t="s">
        <v>45</v>
      </c>
      <c r="M363" s="4"/>
      <c r="N363" s="7"/>
      <c r="O363" s="7"/>
      <c r="P363" s="4"/>
      <c r="Q363" s="4"/>
      <c r="R363" s="4"/>
      <c r="S363" s="4"/>
      <c r="T363" s="27"/>
      <c r="U363" s="34">
        <v>48</v>
      </c>
      <c r="V363" s="34">
        <v>120</v>
      </c>
      <c r="W363" s="29">
        <f t="shared" si="15"/>
        <v>0</v>
      </c>
      <c r="X363" s="5">
        <f t="shared" si="17"/>
        <v>0</v>
      </c>
      <c r="Y363" s="5">
        <f t="shared" si="16"/>
        <v>0</v>
      </c>
      <c r="DU363">
        <v>30.7</v>
      </c>
      <c r="DV363">
        <v>118</v>
      </c>
      <c r="DX363">
        <v>30.7</v>
      </c>
      <c r="DY363">
        <v>118</v>
      </c>
      <c r="DZ363">
        <v>30.7</v>
      </c>
      <c r="EA363">
        <v>118</v>
      </c>
      <c r="EB363">
        <v>30.7</v>
      </c>
      <c r="EC363">
        <v>118</v>
      </c>
      <c r="ED363">
        <v>30.7</v>
      </c>
      <c r="EE363">
        <v>118</v>
      </c>
      <c r="EF363">
        <v>30.7</v>
      </c>
      <c r="EG363">
        <v>118</v>
      </c>
    </row>
    <row r="364" spans="1:137">
      <c r="A364" s="3" t="s">
        <v>690</v>
      </c>
      <c r="B364" s="3" t="s">
        <v>691</v>
      </c>
      <c r="C364" s="3" t="s">
        <v>662</v>
      </c>
      <c r="D364" s="3"/>
      <c r="E364" s="3" t="s">
        <v>692</v>
      </c>
      <c r="F364" s="3" t="s">
        <v>664</v>
      </c>
      <c r="G364" s="3"/>
      <c r="H364" s="3" t="s">
        <v>665</v>
      </c>
      <c r="I364" s="3" t="s">
        <v>693</v>
      </c>
      <c r="J364" s="3" t="s">
        <v>43</v>
      </c>
      <c r="K364" s="3" t="s">
        <v>56</v>
      </c>
      <c r="L364" s="3" t="s">
        <v>98</v>
      </c>
      <c r="M364" s="4"/>
      <c r="N364" s="7"/>
      <c r="O364" s="7"/>
      <c r="P364" s="4"/>
      <c r="Q364" s="4"/>
      <c r="R364" s="4"/>
      <c r="S364" s="4"/>
      <c r="T364" s="7"/>
      <c r="U364" s="34">
        <v>48</v>
      </c>
      <c r="V364" s="34">
        <v>120</v>
      </c>
      <c r="W364" s="29">
        <f t="shared" si="15"/>
        <v>0</v>
      </c>
      <c r="X364" s="5">
        <f t="shared" si="17"/>
        <v>0</v>
      </c>
      <c r="Y364" s="5">
        <f t="shared" si="16"/>
        <v>0</v>
      </c>
      <c r="DU364">
        <v>30.7</v>
      </c>
      <c r="DV364">
        <v>118</v>
      </c>
      <c r="DX364">
        <v>30.7</v>
      </c>
      <c r="DY364">
        <v>118</v>
      </c>
      <c r="DZ364">
        <v>30.7</v>
      </c>
      <c r="EA364">
        <v>118</v>
      </c>
      <c r="EB364">
        <v>30.7</v>
      </c>
      <c r="EC364">
        <v>118</v>
      </c>
      <c r="ED364">
        <v>30.7</v>
      </c>
      <c r="EE364">
        <v>118</v>
      </c>
    </row>
    <row r="365" spans="1:137">
      <c r="A365" s="3" t="s">
        <v>690</v>
      </c>
      <c r="B365" s="3" t="s">
        <v>691</v>
      </c>
      <c r="C365" s="3" t="s">
        <v>667</v>
      </c>
      <c r="D365" s="3"/>
      <c r="E365" s="3" t="s">
        <v>694</v>
      </c>
      <c r="F365" s="3" t="s">
        <v>664</v>
      </c>
      <c r="G365" s="3"/>
      <c r="H365" s="3" t="s">
        <v>665</v>
      </c>
      <c r="I365" s="3" t="s">
        <v>693</v>
      </c>
      <c r="J365" s="3" t="s">
        <v>43</v>
      </c>
      <c r="K365" s="3" t="s">
        <v>56</v>
      </c>
      <c r="L365" s="3" t="s">
        <v>98</v>
      </c>
      <c r="M365" s="4"/>
      <c r="N365" s="7"/>
      <c r="O365" s="7"/>
      <c r="P365" s="4"/>
      <c r="Q365" s="4"/>
      <c r="R365" s="4"/>
      <c r="S365" s="4"/>
      <c r="T365" s="7"/>
      <c r="U365" s="34">
        <v>48</v>
      </c>
      <c r="V365" s="34">
        <v>120</v>
      </c>
      <c r="W365" s="29">
        <f t="shared" si="15"/>
        <v>0</v>
      </c>
      <c r="X365" s="5">
        <f t="shared" si="17"/>
        <v>0</v>
      </c>
      <c r="Y365" s="5">
        <f t="shared" si="16"/>
        <v>0</v>
      </c>
      <c r="DU365">
        <v>30.7</v>
      </c>
      <c r="DV365">
        <v>118</v>
      </c>
      <c r="DX365">
        <v>30.7</v>
      </c>
      <c r="DY365">
        <v>118</v>
      </c>
      <c r="DZ365">
        <v>30.7</v>
      </c>
      <c r="EA365">
        <v>118</v>
      </c>
      <c r="EB365">
        <v>30.7</v>
      </c>
      <c r="EC365">
        <v>118</v>
      </c>
      <c r="ED365">
        <v>30.7</v>
      </c>
      <c r="EE365">
        <v>118</v>
      </c>
    </row>
    <row r="366" spans="1:137">
      <c r="A366" s="3" t="s">
        <v>690</v>
      </c>
      <c r="B366" s="3" t="s">
        <v>691</v>
      </c>
      <c r="C366" s="3" t="s">
        <v>669</v>
      </c>
      <c r="D366" s="3"/>
      <c r="E366" s="3" t="s">
        <v>695</v>
      </c>
      <c r="F366" s="3" t="s">
        <v>664</v>
      </c>
      <c r="G366" s="3"/>
      <c r="H366" s="3" t="s">
        <v>665</v>
      </c>
      <c r="I366" s="3" t="s">
        <v>693</v>
      </c>
      <c r="J366" s="3" t="s">
        <v>43</v>
      </c>
      <c r="K366" s="3" t="s">
        <v>56</v>
      </c>
      <c r="L366" s="3" t="s">
        <v>98</v>
      </c>
      <c r="M366" s="4"/>
      <c r="N366" s="7"/>
      <c r="O366" s="7"/>
      <c r="P366" s="4"/>
      <c r="Q366" s="4"/>
      <c r="R366" s="4"/>
      <c r="S366" s="4"/>
      <c r="T366" s="7"/>
      <c r="U366" s="34">
        <v>48</v>
      </c>
      <c r="V366" s="34">
        <v>120</v>
      </c>
      <c r="W366" s="29">
        <f t="shared" si="15"/>
        <v>0</v>
      </c>
      <c r="X366" s="5">
        <f t="shared" si="17"/>
        <v>0</v>
      </c>
      <c r="Y366" s="5">
        <f t="shared" si="16"/>
        <v>0</v>
      </c>
      <c r="DU366">
        <v>30.7</v>
      </c>
      <c r="DV366">
        <v>118</v>
      </c>
      <c r="DX366">
        <v>30.7</v>
      </c>
      <c r="DY366">
        <v>118</v>
      </c>
      <c r="DZ366">
        <v>30.7</v>
      </c>
      <c r="EA366">
        <v>118</v>
      </c>
      <c r="EB366">
        <v>30.7</v>
      </c>
      <c r="EC366">
        <v>118</v>
      </c>
      <c r="ED366">
        <v>30.7</v>
      </c>
      <c r="EE366">
        <v>118</v>
      </c>
    </row>
    <row r="367" spans="1:137">
      <c r="A367" s="3" t="s">
        <v>690</v>
      </c>
      <c r="B367" s="3" t="s">
        <v>691</v>
      </c>
      <c r="C367" s="3" t="s">
        <v>671</v>
      </c>
      <c r="D367" s="3"/>
      <c r="E367" s="3" t="s">
        <v>696</v>
      </c>
      <c r="F367" s="3" t="s">
        <v>664</v>
      </c>
      <c r="G367" s="3"/>
      <c r="H367" s="3" t="s">
        <v>665</v>
      </c>
      <c r="I367" s="3" t="s">
        <v>693</v>
      </c>
      <c r="J367" s="3" t="s">
        <v>43</v>
      </c>
      <c r="K367" s="3" t="s">
        <v>56</v>
      </c>
      <c r="L367" s="3" t="s">
        <v>98</v>
      </c>
      <c r="M367" s="4"/>
      <c r="N367" s="7"/>
      <c r="O367" s="7"/>
      <c r="P367" s="4"/>
      <c r="Q367" s="4"/>
      <c r="R367" s="4"/>
      <c r="S367" s="4"/>
      <c r="T367" s="7"/>
      <c r="U367" s="34">
        <v>48</v>
      </c>
      <c r="V367" s="34">
        <v>120</v>
      </c>
      <c r="W367" s="29">
        <f t="shared" si="15"/>
        <v>0</v>
      </c>
      <c r="X367" s="5">
        <f t="shared" si="17"/>
        <v>0</v>
      </c>
      <c r="Y367" s="5">
        <f t="shared" si="16"/>
        <v>0</v>
      </c>
      <c r="DU367">
        <v>30.7</v>
      </c>
      <c r="DV367">
        <v>118</v>
      </c>
      <c r="DX367">
        <v>30.7</v>
      </c>
      <c r="DY367">
        <v>118</v>
      </c>
      <c r="DZ367">
        <v>30.7</v>
      </c>
      <c r="EA367">
        <v>118</v>
      </c>
      <c r="EB367">
        <v>30.7</v>
      </c>
      <c r="EC367">
        <v>118</v>
      </c>
      <c r="ED367">
        <v>30.7</v>
      </c>
      <c r="EE367">
        <v>118</v>
      </c>
    </row>
    <row r="368" spans="1:137">
      <c r="A368" s="3" t="s">
        <v>690</v>
      </c>
      <c r="B368" s="3" t="s">
        <v>691</v>
      </c>
      <c r="C368" s="3" t="s">
        <v>50</v>
      </c>
      <c r="D368" s="3"/>
      <c r="E368" s="3" t="s">
        <v>697</v>
      </c>
      <c r="F368" s="3" t="s">
        <v>664</v>
      </c>
      <c r="G368" s="3"/>
      <c r="H368" s="3" t="s">
        <v>665</v>
      </c>
      <c r="I368" s="3" t="s">
        <v>693</v>
      </c>
      <c r="J368" s="3" t="s">
        <v>43</v>
      </c>
      <c r="K368" s="3" t="s">
        <v>56</v>
      </c>
      <c r="L368" s="3" t="s">
        <v>98</v>
      </c>
      <c r="M368" s="4"/>
      <c r="N368" s="7"/>
      <c r="O368" s="7"/>
      <c r="P368" s="4"/>
      <c r="Q368" s="4"/>
      <c r="R368" s="4"/>
      <c r="S368" s="4"/>
      <c r="T368" s="7"/>
      <c r="U368" s="34">
        <v>48</v>
      </c>
      <c r="V368" s="34">
        <v>120</v>
      </c>
      <c r="W368" s="29">
        <f t="shared" si="15"/>
        <v>0</v>
      </c>
      <c r="X368" s="5">
        <f t="shared" si="17"/>
        <v>0</v>
      </c>
      <c r="Y368" s="5">
        <f t="shared" si="16"/>
        <v>0</v>
      </c>
      <c r="DU368">
        <v>30.7</v>
      </c>
      <c r="DV368">
        <v>118</v>
      </c>
      <c r="DX368">
        <v>30.7</v>
      </c>
      <c r="DY368">
        <v>118</v>
      </c>
      <c r="DZ368">
        <v>30.7</v>
      </c>
      <c r="EA368">
        <v>118</v>
      </c>
      <c r="EB368">
        <v>30.7</v>
      </c>
      <c r="EC368">
        <v>118</v>
      </c>
      <c r="ED368">
        <v>30.7</v>
      </c>
      <c r="EE368">
        <v>118</v>
      </c>
    </row>
    <row r="369" spans="1:139">
      <c r="A369" s="3" t="s">
        <v>698</v>
      </c>
      <c r="B369" s="3" t="s">
        <v>699</v>
      </c>
      <c r="C369" s="3" t="s">
        <v>662</v>
      </c>
      <c r="D369" s="3"/>
      <c r="E369" s="3" t="s">
        <v>700</v>
      </c>
      <c r="F369" s="3" t="s">
        <v>664</v>
      </c>
      <c r="G369" s="3"/>
      <c r="H369" s="3" t="s">
        <v>665</v>
      </c>
      <c r="I369" s="3" t="s">
        <v>701</v>
      </c>
      <c r="J369" s="3" t="s">
        <v>43</v>
      </c>
      <c r="K369" s="3" t="s">
        <v>56</v>
      </c>
      <c r="L369" s="3" t="s">
        <v>98</v>
      </c>
      <c r="M369" s="4"/>
      <c r="N369" s="7"/>
      <c r="O369" s="7"/>
      <c r="P369" s="4"/>
      <c r="Q369" s="4"/>
      <c r="R369" s="4"/>
      <c r="S369" s="4"/>
      <c r="T369" s="7"/>
      <c r="U369" s="34">
        <v>48</v>
      </c>
      <c r="V369" s="34">
        <v>120</v>
      </c>
      <c r="W369" s="29">
        <f t="shared" si="15"/>
        <v>0</v>
      </c>
      <c r="X369" s="5">
        <f t="shared" si="17"/>
        <v>0</v>
      </c>
      <c r="Y369" s="5">
        <f t="shared" si="16"/>
        <v>0</v>
      </c>
      <c r="DU369">
        <v>30.7</v>
      </c>
      <c r="DV369">
        <v>118</v>
      </c>
      <c r="DX369">
        <v>30.7</v>
      </c>
      <c r="DY369">
        <v>118</v>
      </c>
      <c r="DZ369">
        <v>30.7</v>
      </c>
      <c r="EA369">
        <v>118</v>
      </c>
      <c r="EB369">
        <v>30.7</v>
      </c>
      <c r="EC369">
        <v>118</v>
      </c>
      <c r="ED369">
        <v>30.7</v>
      </c>
      <c r="EE369">
        <v>118</v>
      </c>
    </row>
    <row r="370" spans="1:139">
      <c r="A370" s="3" t="s">
        <v>698</v>
      </c>
      <c r="B370" s="3" t="s">
        <v>699</v>
      </c>
      <c r="C370" s="3" t="s">
        <v>667</v>
      </c>
      <c r="D370" s="3"/>
      <c r="E370" s="3" t="s">
        <v>702</v>
      </c>
      <c r="F370" s="3" t="s">
        <v>664</v>
      </c>
      <c r="G370" s="3"/>
      <c r="H370" s="3" t="s">
        <v>665</v>
      </c>
      <c r="I370" s="3" t="s">
        <v>701</v>
      </c>
      <c r="J370" s="3" t="s">
        <v>43</v>
      </c>
      <c r="K370" s="3" t="s">
        <v>56</v>
      </c>
      <c r="L370" s="3" t="s">
        <v>98</v>
      </c>
      <c r="M370" s="4"/>
      <c r="N370" s="7"/>
      <c r="O370" s="7"/>
      <c r="P370" s="4"/>
      <c r="Q370" s="4"/>
      <c r="R370" s="4"/>
      <c r="S370" s="4"/>
      <c r="T370" s="7"/>
      <c r="U370" s="34">
        <v>48</v>
      </c>
      <c r="V370" s="34">
        <v>120</v>
      </c>
      <c r="W370" s="29">
        <f t="shared" si="15"/>
        <v>0</v>
      </c>
      <c r="X370" s="5">
        <f t="shared" si="17"/>
        <v>0</v>
      </c>
      <c r="Y370" s="5">
        <f t="shared" si="16"/>
        <v>0</v>
      </c>
      <c r="DU370">
        <v>30.7</v>
      </c>
      <c r="DV370">
        <v>118</v>
      </c>
      <c r="DX370">
        <v>30.7</v>
      </c>
      <c r="DY370">
        <v>118</v>
      </c>
      <c r="DZ370">
        <v>30.7</v>
      </c>
      <c r="EA370">
        <v>118</v>
      </c>
      <c r="EB370">
        <v>30.7</v>
      </c>
      <c r="EC370">
        <v>118</v>
      </c>
      <c r="ED370">
        <v>30.7</v>
      </c>
      <c r="EE370">
        <v>118</v>
      </c>
    </row>
    <row r="371" spans="1:139">
      <c r="A371" s="3" t="s">
        <v>698</v>
      </c>
      <c r="B371" s="3" t="s">
        <v>699</v>
      </c>
      <c r="C371" s="3" t="s">
        <v>669</v>
      </c>
      <c r="D371" s="3"/>
      <c r="E371" s="3" t="s">
        <v>703</v>
      </c>
      <c r="F371" s="3" t="s">
        <v>664</v>
      </c>
      <c r="G371" s="3"/>
      <c r="H371" s="3" t="s">
        <v>665</v>
      </c>
      <c r="I371" s="3" t="s">
        <v>701</v>
      </c>
      <c r="J371" s="3" t="s">
        <v>43</v>
      </c>
      <c r="K371" s="3" t="s">
        <v>56</v>
      </c>
      <c r="L371" s="3" t="s">
        <v>98</v>
      </c>
      <c r="M371" s="4"/>
      <c r="N371" s="7"/>
      <c r="O371" s="7"/>
      <c r="P371" s="4"/>
      <c r="Q371" s="4"/>
      <c r="R371" s="4"/>
      <c r="S371" s="4"/>
      <c r="T371" s="7"/>
      <c r="U371" s="34">
        <v>48</v>
      </c>
      <c r="V371" s="34">
        <v>120</v>
      </c>
      <c r="W371" s="29">
        <f t="shared" si="15"/>
        <v>0</v>
      </c>
      <c r="X371" s="5">
        <f t="shared" si="17"/>
        <v>0</v>
      </c>
      <c r="Y371" s="5">
        <f t="shared" si="16"/>
        <v>0</v>
      </c>
      <c r="DU371">
        <v>30.7</v>
      </c>
      <c r="DV371">
        <v>118</v>
      </c>
      <c r="DX371">
        <v>30.7</v>
      </c>
      <c r="DY371">
        <v>118</v>
      </c>
      <c r="DZ371">
        <v>30.7</v>
      </c>
      <c r="EA371">
        <v>118</v>
      </c>
      <c r="EB371">
        <v>30.7</v>
      </c>
      <c r="EC371">
        <v>118</v>
      </c>
      <c r="ED371">
        <v>30.7</v>
      </c>
      <c r="EE371">
        <v>118</v>
      </c>
    </row>
    <row r="372" spans="1:139">
      <c r="A372" s="3" t="s">
        <v>698</v>
      </c>
      <c r="B372" s="3" t="s">
        <v>699</v>
      </c>
      <c r="C372" s="3" t="s">
        <v>671</v>
      </c>
      <c r="D372" s="3"/>
      <c r="E372" s="3" t="s">
        <v>704</v>
      </c>
      <c r="F372" s="3" t="s">
        <v>664</v>
      </c>
      <c r="G372" s="3"/>
      <c r="H372" s="3" t="s">
        <v>665</v>
      </c>
      <c r="I372" s="3" t="s">
        <v>701</v>
      </c>
      <c r="J372" s="3" t="s">
        <v>43</v>
      </c>
      <c r="K372" s="3" t="s">
        <v>56</v>
      </c>
      <c r="L372" s="3" t="s">
        <v>98</v>
      </c>
      <c r="M372" s="4"/>
      <c r="N372" s="7"/>
      <c r="O372" s="7"/>
      <c r="P372" s="4"/>
      <c r="Q372" s="4"/>
      <c r="R372" s="4"/>
      <c r="S372" s="4"/>
      <c r="T372" s="7"/>
      <c r="U372" s="34">
        <v>48</v>
      </c>
      <c r="V372" s="34">
        <v>120</v>
      </c>
      <c r="W372" s="29">
        <f t="shared" si="15"/>
        <v>0</v>
      </c>
      <c r="X372" s="5">
        <f t="shared" si="17"/>
        <v>0</v>
      </c>
      <c r="Y372" s="5">
        <f t="shared" si="16"/>
        <v>0</v>
      </c>
      <c r="DU372">
        <v>30.7</v>
      </c>
      <c r="DV372">
        <v>118</v>
      </c>
      <c r="DX372">
        <v>30.7</v>
      </c>
      <c r="DY372">
        <v>118</v>
      </c>
      <c r="DZ372">
        <v>30.7</v>
      </c>
      <c r="EA372">
        <v>118</v>
      </c>
      <c r="EB372">
        <v>30.7</v>
      </c>
      <c r="EC372">
        <v>118</v>
      </c>
      <c r="ED372">
        <v>30.7</v>
      </c>
      <c r="EE372">
        <v>118</v>
      </c>
    </row>
    <row r="373" spans="1:139">
      <c r="A373" s="3" t="s">
        <v>698</v>
      </c>
      <c r="B373" s="3" t="s">
        <v>699</v>
      </c>
      <c r="C373" s="3" t="s">
        <v>50</v>
      </c>
      <c r="D373" s="3"/>
      <c r="E373" s="3" t="s">
        <v>705</v>
      </c>
      <c r="F373" s="3" t="s">
        <v>664</v>
      </c>
      <c r="G373" s="3"/>
      <c r="H373" s="3" t="s">
        <v>665</v>
      </c>
      <c r="I373" s="3" t="s">
        <v>701</v>
      </c>
      <c r="J373" s="3" t="s">
        <v>43</v>
      </c>
      <c r="K373" s="3" t="s">
        <v>56</v>
      </c>
      <c r="L373" s="3" t="s">
        <v>98</v>
      </c>
      <c r="M373" s="4"/>
      <c r="N373" s="7"/>
      <c r="O373" s="7"/>
      <c r="P373" s="4"/>
      <c r="Q373" s="4"/>
      <c r="R373" s="4"/>
      <c r="S373" s="4"/>
      <c r="T373" s="7"/>
      <c r="U373" s="34">
        <v>48</v>
      </c>
      <c r="V373" s="34">
        <v>120</v>
      </c>
      <c r="W373" s="29">
        <f t="shared" si="15"/>
        <v>0</v>
      </c>
      <c r="X373" s="5">
        <f t="shared" si="17"/>
        <v>0</v>
      </c>
      <c r="Y373" s="5">
        <f t="shared" si="16"/>
        <v>0</v>
      </c>
      <c r="DU373">
        <v>30.7</v>
      </c>
      <c r="DV373">
        <v>118</v>
      </c>
      <c r="DX373">
        <v>30.7</v>
      </c>
      <c r="DY373">
        <v>118</v>
      </c>
      <c r="DZ373">
        <v>30.7</v>
      </c>
      <c r="EA373">
        <v>118</v>
      </c>
      <c r="EB373">
        <v>30.7</v>
      </c>
      <c r="EC373">
        <v>118</v>
      </c>
      <c r="ED373">
        <v>30.7</v>
      </c>
      <c r="EE373">
        <v>118</v>
      </c>
    </row>
    <row r="374" spans="1:139">
      <c r="A374" s="3" t="s">
        <v>706</v>
      </c>
      <c r="B374" s="3" t="s">
        <v>707</v>
      </c>
      <c r="C374" s="3" t="s">
        <v>662</v>
      </c>
      <c r="D374" s="3"/>
      <c r="E374" s="3" t="s">
        <v>708</v>
      </c>
      <c r="F374" s="3" t="s">
        <v>664</v>
      </c>
      <c r="G374" s="3"/>
      <c r="H374" s="3" t="s">
        <v>709</v>
      </c>
      <c r="I374" s="3" t="s">
        <v>710</v>
      </c>
      <c r="J374" s="3" t="s">
        <v>43</v>
      </c>
      <c r="K374" s="3" t="s">
        <v>126</v>
      </c>
      <c r="L374" s="3" t="s">
        <v>98</v>
      </c>
      <c r="M374" s="4"/>
      <c r="N374" s="7"/>
      <c r="O374" s="7"/>
      <c r="P374" s="4"/>
      <c r="Q374" s="4"/>
      <c r="R374" s="4"/>
      <c r="S374" s="4"/>
      <c r="T374" s="7"/>
      <c r="U374" s="34">
        <v>48</v>
      </c>
      <c r="V374" s="34">
        <v>120</v>
      </c>
      <c r="W374" s="29">
        <f t="shared" si="15"/>
        <v>0</v>
      </c>
      <c r="X374" s="5">
        <f t="shared" si="17"/>
        <v>0</v>
      </c>
      <c r="Y374" s="5">
        <f t="shared" si="16"/>
        <v>0</v>
      </c>
      <c r="DU374">
        <v>30.7</v>
      </c>
      <c r="DV374">
        <v>118</v>
      </c>
      <c r="DX374">
        <v>30.7</v>
      </c>
      <c r="DY374">
        <v>118</v>
      </c>
      <c r="DZ374">
        <v>30.7</v>
      </c>
      <c r="EA374">
        <v>118</v>
      </c>
      <c r="EB374">
        <v>30.7</v>
      </c>
      <c r="EC374">
        <v>118</v>
      </c>
      <c r="ED374">
        <v>30.7</v>
      </c>
      <c r="EE374">
        <v>118</v>
      </c>
    </row>
    <row r="375" spans="1:139">
      <c r="A375" s="3" t="s">
        <v>706</v>
      </c>
      <c r="B375" s="3" t="s">
        <v>707</v>
      </c>
      <c r="C375" s="3" t="s">
        <v>667</v>
      </c>
      <c r="D375" s="3"/>
      <c r="E375" s="3" t="s">
        <v>711</v>
      </c>
      <c r="F375" s="3" t="s">
        <v>664</v>
      </c>
      <c r="G375" s="3"/>
      <c r="H375" s="3" t="s">
        <v>709</v>
      </c>
      <c r="I375" s="3" t="s">
        <v>710</v>
      </c>
      <c r="J375" s="3" t="s">
        <v>43</v>
      </c>
      <c r="K375" s="3" t="s">
        <v>126</v>
      </c>
      <c r="L375" s="3" t="s">
        <v>98</v>
      </c>
      <c r="M375" s="4"/>
      <c r="N375" s="7"/>
      <c r="O375" s="7"/>
      <c r="P375" s="4"/>
      <c r="Q375" s="4"/>
      <c r="R375" s="4"/>
      <c r="S375" s="4"/>
      <c r="T375" s="7"/>
      <c r="U375" s="34">
        <v>48</v>
      </c>
      <c r="V375" s="34">
        <v>120</v>
      </c>
      <c r="W375" s="29">
        <f t="shared" si="15"/>
        <v>0</v>
      </c>
      <c r="X375" s="5">
        <f t="shared" si="17"/>
        <v>0</v>
      </c>
      <c r="Y375" s="5">
        <f t="shared" si="16"/>
        <v>0</v>
      </c>
      <c r="DU375">
        <v>30.7</v>
      </c>
      <c r="DV375">
        <v>118</v>
      </c>
      <c r="DX375">
        <v>30.7</v>
      </c>
      <c r="DY375">
        <v>118</v>
      </c>
      <c r="DZ375">
        <v>30.7</v>
      </c>
      <c r="EA375">
        <v>118</v>
      </c>
      <c r="EB375">
        <v>30.7</v>
      </c>
      <c r="EC375">
        <v>118</v>
      </c>
      <c r="ED375">
        <v>30.7</v>
      </c>
      <c r="EE375">
        <v>118</v>
      </c>
    </row>
    <row r="376" spans="1:139">
      <c r="A376" s="3" t="s">
        <v>706</v>
      </c>
      <c r="B376" s="3" t="s">
        <v>707</v>
      </c>
      <c r="C376" s="3" t="s">
        <v>669</v>
      </c>
      <c r="D376" s="3"/>
      <c r="E376" s="3" t="s">
        <v>712</v>
      </c>
      <c r="F376" s="3" t="s">
        <v>664</v>
      </c>
      <c r="G376" s="3"/>
      <c r="H376" s="3" t="s">
        <v>709</v>
      </c>
      <c r="I376" s="3" t="s">
        <v>710</v>
      </c>
      <c r="J376" s="3" t="s">
        <v>43</v>
      </c>
      <c r="K376" s="3" t="s">
        <v>126</v>
      </c>
      <c r="L376" s="3" t="s">
        <v>98</v>
      </c>
      <c r="M376" s="4"/>
      <c r="N376" s="7"/>
      <c r="O376" s="7"/>
      <c r="P376" s="4"/>
      <c r="Q376" s="4"/>
      <c r="R376" s="4"/>
      <c r="S376" s="4"/>
      <c r="T376" s="7"/>
      <c r="U376" s="34">
        <v>48</v>
      </c>
      <c r="V376" s="34">
        <v>120</v>
      </c>
      <c r="W376" s="29">
        <f t="shared" si="15"/>
        <v>0</v>
      </c>
      <c r="X376" s="5">
        <f t="shared" si="17"/>
        <v>0</v>
      </c>
      <c r="Y376" s="5">
        <f t="shared" si="16"/>
        <v>0</v>
      </c>
      <c r="DU376">
        <v>30.7</v>
      </c>
      <c r="DV376">
        <v>118</v>
      </c>
      <c r="DX376">
        <v>30.7</v>
      </c>
      <c r="DY376">
        <v>118</v>
      </c>
      <c r="DZ376">
        <v>30.7</v>
      </c>
      <c r="EA376">
        <v>118</v>
      </c>
      <c r="EB376">
        <v>30.7</v>
      </c>
      <c r="EC376">
        <v>118</v>
      </c>
      <c r="ED376">
        <v>30.7</v>
      </c>
      <c r="EE376">
        <v>118</v>
      </c>
    </row>
    <row r="377" spans="1:139">
      <c r="A377" s="3" t="s">
        <v>706</v>
      </c>
      <c r="B377" s="3" t="s">
        <v>707</v>
      </c>
      <c r="C377" s="3" t="s">
        <v>671</v>
      </c>
      <c r="D377" s="3"/>
      <c r="E377" s="3" t="s">
        <v>713</v>
      </c>
      <c r="F377" s="3" t="s">
        <v>664</v>
      </c>
      <c r="G377" s="3"/>
      <c r="H377" s="3" t="s">
        <v>709</v>
      </c>
      <c r="I377" s="3" t="s">
        <v>710</v>
      </c>
      <c r="J377" s="3" t="s">
        <v>43</v>
      </c>
      <c r="K377" s="3" t="s">
        <v>126</v>
      </c>
      <c r="L377" s="3" t="s">
        <v>98</v>
      </c>
      <c r="M377" s="4"/>
      <c r="N377" s="7"/>
      <c r="O377" s="7"/>
      <c r="P377" s="4"/>
      <c r="Q377" s="4"/>
      <c r="R377" s="4"/>
      <c r="S377" s="4"/>
      <c r="T377" s="7"/>
      <c r="U377" s="34">
        <v>48</v>
      </c>
      <c r="V377" s="34">
        <v>120</v>
      </c>
      <c r="W377" s="29">
        <f t="shared" si="15"/>
        <v>0</v>
      </c>
      <c r="X377" s="5">
        <f t="shared" si="17"/>
        <v>0</v>
      </c>
      <c r="Y377" s="5">
        <f t="shared" si="16"/>
        <v>0</v>
      </c>
      <c r="DU377">
        <v>30.7</v>
      </c>
      <c r="DV377">
        <v>118</v>
      </c>
      <c r="DX377">
        <v>30.7</v>
      </c>
      <c r="DY377">
        <v>118</v>
      </c>
      <c r="DZ377">
        <v>30.7</v>
      </c>
      <c r="EA377">
        <v>118</v>
      </c>
      <c r="EB377">
        <v>30.7</v>
      </c>
      <c r="EC377">
        <v>118</v>
      </c>
      <c r="ED377">
        <v>30.7</v>
      </c>
      <c r="EE377">
        <v>118</v>
      </c>
    </row>
    <row r="378" spans="1:139">
      <c r="A378" s="3" t="s">
        <v>706</v>
      </c>
      <c r="B378" s="3" t="s">
        <v>707</v>
      </c>
      <c r="C378" s="3" t="s">
        <v>50</v>
      </c>
      <c r="D378" s="3"/>
      <c r="E378" s="3" t="s">
        <v>714</v>
      </c>
      <c r="F378" s="3" t="s">
        <v>664</v>
      </c>
      <c r="G378" s="3"/>
      <c r="H378" s="3" t="s">
        <v>709</v>
      </c>
      <c r="I378" s="3" t="s">
        <v>710</v>
      </c>
      <c r="J378" s="3" t="s">
        <v>43</v>
      </c>
      <c r="K378" s="3" t="s">
        <v>126</v>
      </c>
      <c r="L378" s="3" t="s">
        <v>98</v>
      </c>
      <c r="M378" s="4"/>
      <c r="N378" s="7"/>
      <c r="O378" s="7"/>
      <c r="P378" s="4"/>
      <c r="Q378" s="4"/>
      <c r="R378" s="4"/>
      <c r="S378" s="4"/>
      <c r="T378" s="7"/>
      <c r="U378" s="34">
        <v>48</v>
      </c>
      <c r="V378" s="34">
        <v>120</v>
      </c>
      <c r="W378" s="29">
        <f t="shared" si="15"/>
        <v>0</v>
      </c>
      <c r="X378" s="5">
        <f t="shared" si="17"/>
        <v>0</v>
      </c>
      <c r="Y378" s="5">
        <f t="shared" si="16"/>
        <v>0</v>
      </c>
      <c r="DU378">
        <v>30.7</v>
      </c>
      <c r="DV378">
        <v>118</v>
      </c>
      <c r="DX378">
        <v>30.7</v>
      </c>
      <c r="DY378">
        <v>118</v>
      </c>
      <c r="DZ378">
        <v>30.7</v>
      </c>
      <c r="EA378">
        <v>118</v>
      </c>
      <c r="EB378">
        <v>30.7</v>
      </c>
      <c r="EC378">
        <v>118</v>
      </c>
      <c r="ED378">
        <v>30.7</v>
      </c>
      <c r="EE378">
        <v>118</v>
      </c>
    </row>
    <row r="379" spans="1:139">
      <c r="A379" s="3" t="s">
        <v>715</v>
      </c>
      <c r="B379" s="3" t="s">
        <v>716</v>
      </c>
      <c r="C379" s="3" t="s">
        <v>662</v>
      </c>
      <c r="D379" s="3"/>
      <c r="E379" s="3" t="s">
        <v>717</v>
      </c>
      <c r="F379" s="3" t="s">
        <v>664</v>
      </c>
      <c r="G379" s="3"/>
      <c r="H379" s="3" t="s">
        <v>709</v>
      </c>
      <c r="I379" s="3" t="s">
        <v>718</v>
      </c>
      <c r="J379" s="3" t="s">
        <v>43</v>
      </c>
      <c r="K379" s="3" t="s">
        <v>136</v>
      </c>
      <c r="L379" s="3" t="s">
        <v>87</v>
      </c>
      <c r="M379" s="4"/>
      <c r="N379" s="7"/>
      <c r="O379" s="4"/>
      <c r="P379" s="4"/>
      <c r="Q379" s="4"/>
      <c r="R379" s="4"/>
      <c r="S379" s="4"/>
      <c r="T379" s="27"/>
      <c r="U379" s="33">
        <v>64</v>
      </c>
      <c r="V379" s="33">
        <v>160</v>
      </c>
      <c r="W379" s="29">
        <f t="shared" si="15"/>
        <v>0</v>
      </c>
      <c r="X379" s="5">
        <f t="shared" si="17"/>
        <v>0</v>
      </c>
      <c r="Y379" s="5">
        <f t="shared" si="16"/>
        <v>0</v>
      </c>
      <c r="DU379">
        <v>41.1</v>
      </c>
      <c r="DV379">
        <v>158</v>
      </c>
      <c r="DX379">
        <v>41.1</v>
      </c>
      <c r="DY379">
        <v>158</v>
      </c>
      <c r="DZ379">
        <v>41.1</v>
      </c>
      <c r="EA379">
        <v>158</v>
      </c>
      <c r="EB379">
        <v>41.1</v>
      </c>
      <c r="EC379">
        <v>158</v>
      </c>
      <c r="ED379">
        <v>41.1</v>
      </c>
      <c r="EE379">
        <v>158</v>
      </c>
      <c r="EF379">
        <v>41.1</v>
      </c>
      <c r="EG379">
        <v>158</v>
      </c>
      <c r="EH379">
        <v>41.1</v>
      </c>
      <c r="EI379">
        <v>158</v>
      </c>
    </row>
    <row r="380" spans="1:139">
      <c r="A380" s="3" t="s">
        <v>715</v>
      </c>
      <c r="B380" s="3" t="s">
        <v>716</v>
      </c>
      <c r="C380" s="3" t="s">
        <v>667</v>
      </c>
      <c r="D380" s="3"/>
      <c r="E380" s="3" t="s">
        <v>719</v>
      </c>
      <c r="F380" s="3" t="s">
        <v>664</v>
      </c>
      <c r="G380" s="3"/>
      <c r="H380" s="3" t="s">
        <v>709</v>
      </c>
      <c r="I380" s="3" t="s">
        <v>718</v>
      </c>
      <c r="J380" s="3" t="s">
        <v>43</v>
      </c>
      <c r="K380" s="3" t="s">
        <v>136</v>
      </c>
      <c r="L380" s="3" t="s">
        <v>87</v>
      </c>
      <c r="M380" s="4"/>
      <c r="N380" s="7"/>
      <c r="O380" s="4"/>
      <c r="P380" s="4"/>
      <c r="Q380" s="4"/>
      <c r="R380" s="4"/>
      <c r="S380" s="4"/>
      <c r="T380" s="27"/>
      <c r="U380" s="33">
        <v>64</v>
      </c>
      <c r="V380" s="33">
        <v>160</v>
      </c>
      <c r="W380" s="29">
        <f t="shared" si="15"/>
        <v>0</v>
      </c>
      <c r="X380" s="5">
        <f t="shared" si="17"/>
        <v>0</v>
      </c>
      <c r="Y380" s="5">
        <f t="shared" si="16"/>
        <v>0</v>
      </c>
      <c r="DU380">
        <v>41.1</v>
      </c>
      <c r="DV380">
        <v>158</v>
      </c>
      <c r="DX380">
        <v>41.1</v>
      </c>
      <c r="DY380">
        <v>158</v>
      </c>
      <c r="DZ380">
        <v>41.1</v>
      </c>
      <c r="EA380">
        <v>158</v>
      </c>
      <c r="EB380">
        <v>41.1</v>
      </c>
      <c r="EC380">
        <v>158</v>
      </c>
      <c r="ED380">
        <v>41.1</v>
      </c>
      <c r="EE380">
        <v>158</v>
      </c>
      <c r="EF380">
        <v>41.1</v>
      </c>
      <c r="EG380">
        <v>158</v>
      </c>
      <c r="EH380">
        <v>41.1</v>
      </c>
      <c r="EI380">
        <v>158</v>
      </c>
    </row>
    <row r="381" spans="1:139">
      <c r="A381" s="3" t="s">
        <v>715</v>
      </c>
      <c r="B381" s="3" t="s">
        <v>716</v>
      </c>
      <c r="C381" s="3" t="s">
        <v>669</v>
      </c>
      <c r="D381" s="3"/>
      <c r="E381" s="3" t="s">
        <v>720</v>
      </c>
      <c r="F381" s="3" t="s">
        <v>664</v>
      </c>
      <c r="G381" s="3"/>
      <c r="H381" s="3" t="s">
        <v>709</v>
      </c>
      <c r="I381" s="3" t="s">
        <v>718</v>
      </c>
      <c r="J381" s="3" t="s">
        <v>43</v>
      </c>
      <c r="K381" s="3" t="s">
        <v>136</v>
      </c>
      <c r="L381" s="3" t="s">
        <v>87</v>
      </c>
      <c r="M381" s="4"/>
      <c r="N381" s="7"/>
      <c r="O381" s="4"/>
      <c r="P381" s="4"/>
      <c r="Q381" s="4"/>
      <c r="R381" s="4"/>
      <c r="S381" s="4"/>
      <c r="T381" s="27"/>
      <c r="U381" s="33">
        <v>64</v>
      </c>
      <c r="V381" s="33">
        <v>160</v>
      </c>
      <c r="W381" s="29">
        <f t="shared" si="15"/>
        <v>0</v>
      </c>
      <c r="X381" s="5">
        <f t="shared" si="17"/>
        <v>0</v>
      </c>
      <c r="Y381" s="5">
        <f t="shared" si="16"/>
        <v>0</v>
      </c>
      <c r="DU381">
        <v>41.1</v>
      </c>
      <c r="DV381">
        <v>158</v>
      </c>
      <c r="DX381">
        <v>41.1</v>
      </c>
      <c r="DY381">
        <v>158</v>
      </c>
      <c r="DZ381">
        <v>41.1</v>
      </c>
      <c r="EA381">
        <v>158</v>
      </c>
      <c r="EB381">
        <v>41.1</v>
      </c>
      <c r="EC381">
        <v>158</v>
      </c>
      <c r="ED381">
        <v>41.1</v>
      </c>
      <c r="EE381">
        <v>158</v>
      </c>
      <c r="EF381">
        <v>41.1</v>
      </c>
      <c r="EG381">
        <v>158</v>
      </c>
      <c r="EH381">
        <v>41.1</v>
      </c>
      <c r="EI381">
        <v>158</v>
      </c>
    </row>
    <row r="382" spans="1:139">
      <c r="A382" s="3" t="s">
        <v>715</v>
      </c>
      <c r="B382" s="3" t="s">
        <v>716</v>
      </c>
      <c r="C382" s="3" t="s">
        <v>671</v>
      </c>
      <c r="D382" s="3"/>
      <c r="E382" s="3" t="s">
        <v>721</v>
      </c>
      <c r="F382" s="3" t="s">
        <v>664</v>
      </c>
      <c r="G382" s="3"/>
      <c r="H382" s="3" t="s">
        <v>709</v>
      </c>
      <c r="I382" s="3" t="s">
        <v>718</v>
      </c>
      <c r="J382" s="3" t="s">
        <v>43</v>
      </c>
      <c r="K382" s="3" t="s">
        <v>136</v>
      </c>
      <c r="L382" s="3" t="s">
        <v>87</v>
      </c>
      <c r="M382" s="4"/>
      <c r="N382" s="7"/>
      <c r="O382" s="4"/>
      <c r="P382" s="4"/>
      <c r="Q382" s="4"/>
      <c r="R382" s="4"/>
      <c r="S382" s="4"/>
      <c r="T382" s="27"/>
      <c r="U382" s="33">
        <v>64</v>
      </c>
      <c r="V382" s="33">
        <v>160</v>
      </c>
      <c r="W382" s="29">
        <f t="shared" si="15"/>
        <v>0</v>
      </c>
      <c r="X382" s="5">
        <f t="shared" si="17"/>
        <v>0</v>
      </c>
      <c r="Y382" s="5">
        <f t="shared" si="16"/>
        <v>0</v>
      </c>
      <c r="DU382">
        <v>41.1</v>
      </c>
      <c r="DV382">
        <v>158</v>
      </c>
      <c r="DX382">
        <v>41.1</v>
      </c>
      <c r="DY382">
        <v>158</v>
      </c>
      <c r="DZ382">
        <v>41.1</v>
      </c>
      <c r="EA382">
        <v>158</v>
      </c>
      <c r="EB382">
        <v>41.1</v>
      </c>
      <c r="EC382">
        <v>158</v>
      </c>
      <c r="ED382">
        <v>41.1</v>
      </c>
      <c r="EE382">
        <v>158</v>
      </c>
      <c r="EF382">
        <v>41.1</v>
      </c>
      <c r="EG382">
        <v>158</v>
      </c>
      <c r="EH382">
        <v>41.1</v>
      </c>
      <c r="EI382">
        <v>158</v>
      </c>
    </row>
    <row r="383" spans="1:139">
      <c r="A383" s="3" t="s">
        <v>715</v>
      </c>
      <c r="B383" s="3" t="s">
        <v>716</v>
      </c>
      <c r="C383" s="3" t="s">
        <v>50</v>
      </c>
      <c r="D383" s="3"/>
      <c r="E383" s="3" t="s">
        <v>722</v>
      </c>
      <c r="F383" s="3" t="s">
        <v>664</v>
      </c>
      <c r="G383" s="3"/>
      <c r="H383" s="3" t="s">
        <v>709</v>
      </c>
      <c r="I383" s="3" t="s">
        <v>718</v>
      </c>
      <c r="J383" s="3" t="s">
        <v>43</v>
      </c>
      <c r="K383" s="3" t="s">
        <v>136</v>
      </c>
      <c r="L383" s="3" t="s">
        <v>87</v>
      </c>
      <c r="M383" s="4"/>
      <c r="N383" s="7"/>
      <c r="O383" s="4"/>
      <c r="P383" s="4"/>
      <c r="Q383" s="4"/>
      <c r="R383" s="4"/>
      <c r="S383" s="4"/>
      <c r="T383" s="27"/>
      <c r="U383" s="33">
        <v>64</v>
      </c>
      <c r="V383" s="33">
        <v>160</v>
      </c>
      <c r="W383" s="29">
        <f t="shared" si="15"/>
        <v>0</v>
      </c>
      <c r="X383" s="5">
        <f t="shared" si="17"/>
        <v>0</v>
      </c>
      <c r="Y383" s="5">
        <f t="shared" si="16"/>
        <v>0</v>
      </c>
      <c r="DU383">
        <v>41.1</v>
      </c>
      <c r="DV383">
        <v>158</v>
      </c>
      <c r="DX383">
        <v>41.1</v>
      </c>
      <c r="DY383">
        <v>158</v>
      </c>
      <c r="DZ383">
        <v>41.1</v>
      </c>
      <c r="EA383">
        <v>158</v>
      </c>
      <c r="EB383">
        <v>41.1</v>
      </c>
      <c r="EC383">
        <v>158</v>
      </c>
      <c r="ED383">
        <v>41.1</v>
      </c>
      <c r="EE383">
        <v>158</v>
      </c>
      <c r="EF383">
        <v>41.1</v>
      </c>
      <c r="EG383">
        <v>158</v>
      </c>
      <c r="EH383">
        <v>41.1</v>
      </c>
      <c r="EI383">
        <v>158</v>
      </c>
    </row>
    <row r="384" spans="1:139">
      <c r="A384" s="3" t="s">
        <v>723</v>
      </c>
      <c r="B384" s="3" t="s">
        <v>724</v>
      </c>
      <c r="C384" s="3" t="s">
        <v>725</v>
      </c>
      <c r="D384" s="3"/>
      <c r="E384" s="3" t="s">
        <v>726</v>
      </c>
      <c r="F384" s="3" t="s">
        <v>727</v>
      </c>
      <c r="G384" s="3"/>
      <c r="H384" s="3" t="s">
        <v>728</v>
      </c>
      <c r="I384" s="3" t="s">
        <v>729</v>
      </c>
      <c r="J384" s="3" t="s">
        <v>43</v>
      </c>
      <c r="K384" s="3" t="s">
        <v>56</v>
      </c>
      <c r="L384" s="3" t="s">
        <v>45</v>
      </c>
      <c r="M384" s="4"/>
      <c r="N384" s="7"/>
      <c r="O384" s="7"/>
      <c r="P384" s="4"/>
      <c r="Q384" s="4"/>
      <c r="R384" s="4"/>
      <c r="S384" s="4"/>
      <c r="T384" s="27"/>
      <c r="U384" s="33">
        <v>44</v>
      </c>
      <c r="V384" s="33">
        <v>110</v>
      </c>
      <c r="W384" s="29">
        <f t="shared" si="15"/>
        <v>0</v>
      </c>
      <c r="X384" s="5">
        <f t="shared" si="17"/>
        <v>0</v>
      </c>
      <c r="Y384" s="5">
        <f t="shared" si="16"/>
        <v>0</v>
      </c>
      <c r="DU384">
        <v>28.1</v>
      </c>
      <c r="DV384">
        <v>108</v>
      </c>
      <c r="DX384">
        <v>28.1</v>
      </c>
      <c r="DY384">
        <v>108</v>
      </c>
      <c r="DZ384">
        <v>28.1</v>
      </c>
      <c r="EA384">
        <v>108</v>
      </c>
      <c r="EB384">
        <v>28.1</v>
      </c>
      <c r="EC384">
        <v>108</v>
      </c>
      <c r="ED384">
        <v>28.1</v>
      </c>
      <c r="EE384">
        <v>108</v>
      </c>
      <c r="EF384">
        <v>28.1</v>
      </c>
      <c r="EG384">
        <v>108</v>
      </c>
    </row>
    <row r="385" spans="1:139">
      <c r="A385" s="3" t="s">
        <v>723</v>
      </c>
      <c r="B385" s="3" t="s">
        <v>724</v>
      </c>
      <c r="C385" s="3" t="s">
        <v>730</v>
      </c>
      <c r="D385" s="3"/>
      <c r="E385" s="3" t="s">
        <v>731</v>
      </c>
      <c r="F385" s="3" t="s">
        <v>727</v>
      </c>
      <c r="G385" s="3"/>
      <c r="H385" s="3" t="s">
        <v>728</v>
      </c>
      <c r="I385" s="3" t="s">
        <v>729</v>
      </c>
      <c r="J385" s="3" t="s">
        <v>43</v>
      </c>
      <c r="K385" s="3" t="s">
        <v>56</v>
      </c>
      <c r="L385" s="3" t="s">
        <v>45</v>
      </c>
      <c r="M385" s="4"/>
      <c r="N385" s="7"/>
      <c r="O385" s="7"/>
      <c r="P385" s="4"/>
      <c r="Q385" s="4"/>
      <c r="R385" s="4"/>
      <c r="S385" s="4"/>
      <c r="T385" s="27"/>
      <c r="U385" s="33">
        <v>44</v>
      </c>
      <c r="V385" s="33">
        <v>110</v>
      </c>
      <c r="W385" s="29">
        <f t="shared" si="15"/>
        <v>0</v>
      </c>
      <c r="X385" s="5">
        <f t="shared" si="17"/>
        <v>0</v>
      </c>
      <c r="Y385" s="5">
        <f t="shared" si="16"/>
        <v>0</v>
      </c>
      <c r="DU385">
        <v>28.1</v>
      </c>
      <c r="DV385">
        <v>108</v>
      </c>
      <c r="DX385">
        <v>28.1</v>
      </c>
      <c r="DY385">
        <v>108</v>
      </c>
      <c r="DZ385">
        <v>28.1</v>
      </c>
      <c r="EA385">
        <v>108</v>
      </c>
      <c r="EB385">
        <v>28.1</v>
      </c>
      <c r="EC385">
        <v>108</v>
      </c>
      <c r="ED385">
        <v>28.1</v>
      </c>
      <c r="EE385">
        <v>108</v>
      </c>
      <c r="EF385">
        <v>28.1</v>
      </c>
      <c r="EG385">
        <v>108</v>
      </c>
    </row>
    <row r="386" spans="1:139">
      <c r="A386" s="3" t="s">
        <v>723</v>
      </c>
      <c r="B386" s="3" t="s">
        <v>724</v>
      </c>
      <c r="C386" s="3" t="s">
        <v>170</v>
      </c>
      <c r="D386" s="3"/>
      <c r="E386" s="3" t="s">
        <v>732</v>
      </c>
      <c r="F386" s="3" t="s">
        <v>727</v>
      </c>
      <c r="G386" s="3"/>
      <c r="H386" s="3" t="s">
        <v>728</v>
      </c>
      <c r="I386" s="3" t="s">
        <v>729</v>
      </c>
      <c r="J386" s="3" t="s">
        <v>43</v>
      </c>
      <c r="K386" s="3" t="s">
        <v>56</v>
      </c>
      <c r="L386" s="3" t="s">
        <v>45</v>
      </c>
      <c r="M386" s="4"/>
      <c r="N386" s="7"/>
      <c r="O386" s="7"/>
      <c r="P386" s="4"/>
      <c r="Q386" s="4"/>
      <c r="R386" s="4"/>
      <c r="S386" s="4"/>
      <c r="T386" s="27"/>
      <c r="U386" s="33">
        <v>44</v>
      </c>
      <c r="V386" s="33">
        <v>110</v>
      </c>
      <c r="W386" s="29">
        <f t="shared" si="15"/>
        <v>0</v>
      </c>
      <c r="X386" s="5">
        <f t="shared" si="17"/>
        <v>0</v>
      </c>
      <c r="Y386" s="5">
        <f t="shared" si="16"/>
        <v>0</v>
      </c>
      <c r="DU386">
        <v>28.1</v>
      </c>
      <c r="DV386">
        <v>108</v>
      </c>
      <c r="DX386">
        <v>28.1</v>
      </c>
      <c r="DY386">
        <v>108</v>
      </c>
      <c r="DZ386">
        <v>28.1</v>
      </c>
      <c r="EA386">
        <v>108</v>
      </c>
      <c r="EB386">
        <v>28.1</v>
      </c>
      <c r="EC386">
        <v>108</v>
      </c>
      <c r="ED386">
        <v>28.1</v>
      </c>
      <c r="EE386">
        <v>108</v>
      </c>
      <c r="EF386">
        <v>28.1</v>
      </c>
      <c r="EG386">
        <v>108</v>
      </c>
    </row>
    <row r="387" spans="1:139">
      <c r="A387" s="3" t="s">
        <v>723</v>
      </c>
      <c r="B387" s="3" t="s">
        <v>724</v>
      </c>
      <c r="C387" s="3" t="s">
        <v>62</v>
      </c>
      <c r="D387" s="3"/>
      <c r="E387" s="3" t="s">
        <v>733</v>
      </c>
      <c r="F387" s="3" t="s">
        <v>727</v>
      </c>
      <c r="G387" s="3"/>
      <c r="H387" s="3" t="s">
        <v>728</v>
      </c>
      <c r="I387" s="3" t="s">
        <v>729</v>
      </c>
      <c r="J387" s="3" t="s">
        <v>43</v>
      </c>
      <c r="K387" s="3" t="s">
        <v>56</v>
      </c>
      <c r="L387" s="3" t="s">
        <v>45</v>
      </c>
      <c r="M387" s="4"/>
      <c r="N387" s="7"/>
      <c r="O387" s="7"/>
      <c r="P387" s="4"/>
      <c r="Q387" s="4"/>
      <c r="R387" s="4"/>
      <c r="S387" s="4"/>
      <c r="T387" s="27"/>
      <c r="U387" s="33">
        <v>44</v>
      </c>
      <c r="V387" s="33">
        <v>110</v>
      </c>
      <c r="W387" s="29">
        <f t="shared" si="15"/>
        <v>0</v>
      </c>
      <c r="X387" s="5">
        <f t="shared" si="17"/>
        <v>0</v>
      </c>
      <c r="Y387" s="5">
        <f t="shared" si="16"/>
        <v>0</v>
      </c>
      <c r="DU387">
        <v>28.1</v>
      </c>
      <c r="DV387">
        <v>108</v>
      </c>
      <c r="DX387">
        <v>28.1</v>
      </c>
      <c r="DY387">
        <v>108</v>
      </c>
      <c r="DZ387">
        <v>28.1</v>
      </c>
      <c r="EA387">
        <v>108</v>
      </c>
      <c r="EB387">
        <v>28.1</v>
      </c>
      <c r="EC387">
        <v>108</v>
      </c>
      <c r="ED387">
        <v>28.1</v>
      </c>
      <c r="EE387">
        <v>108</v>
      </c>
      <c r="EF387">
        <v>28.1</v>
      </c>
      <c r="EG387">
        <v>108</v>
      </c>
    </row>
    <row r="388" spans="1:139">
      <c r="A388" s="3" t="s">
        <v>723</v>
      </c>
      <c r="B388" s="3" t="s">
        <v>724</v>
      </c>
      <c r="C388" s="3" t="s">
        <v>50</v>
      </c>
      <c r="D388" s="3"/>
      <c r="E388" s="3" t="s">
        <v>734</v>
      </c>
      <c r="F388" s="3" t="s">
        <v>727</v>
      </c>
      <c r="G388" s="3"/>
      <c r="H388" s="3" t="s">
        <v>728</v>
      </c>
      <c r="I388" s="3" t="s">
        <v>729</v>
      </c>
      <c r="J388" s="3" t="s">
        <v>43</v>
      </c>
      <c r="K388" s="3" t="s">
        <v>56</v>
      </c>
      <c r="L388" s="3" t="s">
        <v>45</v>
      </c>
      <c r="M388" s="4"/>
      <c r="N388" s="7"/>
      <c r="O388" s="7"/>
      <c r="P388" s="4"/>
      <c r="Q388" s="4"/>
      <c r="R388" s="4"/>
      <c r="S388" s="4"/>
      <c r="T388" s="27"/>
      <c r="U388" s="33">
        <v>44</v>
      </c>
      <c r="V388" s="33">
        <v>110</v>
      </c>
      <c r="W388" s="29">
        <f t="shared" si="15"/>
        <v>0</v>
      </c>
      <c r="X388" s="5">
        <f t="shared" si="17"/>
        <v>0</v>
      </c>
      <c r="Y388" s="5">
        <f t="shared" si="16"/>
        <v>0</v>
      </c>
      <c r="DU388">
        <v>28.1</v>
      </c>
      <c r="DV388">
        <v>108</v>
      </c>
      <c r="DX388">
        <v>28.1</v>
      </c>
      <c r="DY388">
        <v>108</v>
      </c>
      <c r="DZ388">
        <v>28.1</v>
      </c>
      <c r="EA388">
        <v>108</v>
      </c>
      <c r="EB388">
        <v>28.1</v>
      </c>
      <c r="EC388">
        <v>108</v>
      </c>
      <c r="ED388">
        <v>28.1</v>
      </c>
      <c r="EE388">
        <v>108</v>
      </c>
      <c r="EF388">
        <v>28.1</v>
      </c>
      <c r="EG388">
        <v>108</v>
      </c>
    </row>
    <row r="389" spans="1:139">
      <c r="A389" s="3" t="s">
        <v>735</v>
      </c>
      <c r="B389" s="3" t="s">
        <v>736</v>
      </c>
      <c r="C389" s="3" t="s">
        <v>725</v>
      </c>
      <c r="D389" s="3"/>
      <c r="E389" s="3" t="s">
        <v>737</v>
      </c>
      <c r="F389" s="3" t="s">
        <v>727</v>
      </c>
      <c r="G389" s="3"/>
      <c r="H389" s="3" t="s">
        <v>728</v>
      </c>
      <c r="I389" s="3" t="s">
        <v>738</v>
      </c>
      <c r="J389" s="3" t="s">
        <v>43</v>
      </c>
      <c r="K389" s="3" t="s">
        <v>56</v>
      </c>
      <c r="L389" s="3" t="s">
        <v>45</v>
      </c>
      <c r="M389" s="4"/>
      <c r="N389" s="7"/>
      <c r="O389" s="7"/>
      <c r="P389" s="4"/>
      <c r="Q389" s="4"/>
      <c r="R389" s="4"/>
      <c r="S389" s="4"/>
      <c r="T389" s="27"/>
      <c r="U389" s="33">
        <v>44</v>
      </c>
      <c r="V389" s="33">
        <v>110</v>
      </c>
      <c r="W389" s="29">
        <f t="shared" si="15"/>
        <v>0</v>
      </c>
      <c r="X389" s="5">
        <f t="shared" si="17"/>
        <v>0</v>
      </c>
      <c r="Y389" s="5">
        <f t="shared" si="16"/>
        <v>0</v>
      </c>
      <c r="DU389">
        <v>28.1</v>
      </c>
      <c r="DV389">
        <v>108</v>
      </c>
      <c r="DX389">
        <v>28.1</v>
      </c>
      <c r="DY389">
        <v>108</v>
      </c>
      <c r="DZ389">
        <v>28.1</v>
      </c>
      <c r="EA389">
        <v>108</v>
      </c>
      <c r="EB389">
        <v>28.1</v>
      </c>
      <c r="EC389">
        <v>108</v>
      </c>
      <c r="ED389">
        <v>28.1</v>
      </c>
      <c r="EE389">
        <v>108</v>
      </c>
      <c r="EF389">
        <v>28.1</v>
      </c>
      <c r="EG389">
        <v>108</v>
      </c>
    </row>
    <row r="390" spans="1:139">
      <c r="A390" s="3" t="s">
        <v>735</v>
      </c>
      <c r="B390" s="3" t="s">
        <v>736</v>
      </c>
      <c r="C390" s="3" t="s">
        <v>730</v>
      </c>
      <c r="D390" s="3"/>
      <c r="E390" s="3" t="s">
        <v>739</v>
      </c>
      <c r="F390" s="3" t="s">
        <v>727</v>
      </c>
      <c r="G390" s="3"/>
      <c r="H390" s="3" t="s">
        <v>728</v>
      </c>
      <c r="I390" s="3" t="s">
        <v>738</v>
      </c>
      <c r="J390" s="3" t="s">
        <v>43</v>
      </c>
      <c r="K390" s="3" t="s">
        <v>56</v>
      </c>
      <c r="L390" s="3" t="s">
        <v>45</v>
      </c>
      <c r="M390" s="4"/>
      <c r="N390" s="7"/>
      <c r="O390" s="7"/>
      <c r="P390" s="4"/>
      <c r="Q390" s="4"/>
      <c r="R390" s="4"/>
      <c r="S390" s="4"/>
      <c r="T390" s="27"/>
      <c r="U390" s="33">
        <v>44</v>
      </c>
      <c r="V390" s="33">
        <v>110</v>
      </c>
      <c r="W390" s="29">
        <f t="shared" si="15"/>
        <v>0</v>
      </c>
      <c r="X390" s="5">
        <f t="shared" si="17"/>
        <v>0</v>
      </c>
      <c r="Y390" s="5">
        <f t="shared" si="16"/>
        <v>0</v>
      </c>
      <c r="DU390">
        <v>28.1</v>
      </c>
      <c r="DV390">
        <v>108</v>
      </c>
      <c r="DX390">
        <v>28.1</v>
      </c>
      <c r="DY390">
        <v>108</v>
      </c>
      <c r="DZ390">
        <v>28.1</v>
      </c>
      <c r="EA390">
        <v>108</v>
      </c>
      <c r="EB390">
        <v>28.1</v>
      </c>
      <c r="EC390">
        <v>108</v>
      </c>
      <c r="ED390">
        <v>28.1</v>
      </c>
      <c r="EE390">
        <v>108</v>
      </c>
      <c r="EF390">
        <v>28.1</v>
      </c>
      <c r="EG390">
        <v>108</v>
      </c>
    </row>
    <row r="391" spans="1:139">
      <c r="A391" s="3" t="s">
        <v>735</v>
      </c>
      <c r="B391" s="3" t="s">
        <v>736</v>
      </c>
      <c r="C391" s="3" t="s">
        <v>170</v>
      </c>
      <c r="D391" s="3"/>
      <c r="E391" s="3" t="s">
        <v>740</v>
      </c>
      <c r="F391" s="3" t="s">
        <v>727</v>
      </c>
      <c r="G391" s="3"/>
      <c r="H391" s="3" t="s">
        <v>728</v>
      </c>
      <c r="I391" s="3" t="s">
        <v>738</v>
      </c>
      <c r="J391" s="3" t="s">
        <v>43</v>
      </c>
      <c r="K391" s="3" t="s">
        <v>56</v>
      </c>
      <c r="L391" s="3" t="s">
        <v>45</v>
      </c>
      <c r="M391" s="4"/>
      <c r="N391" s="7"/>
      <c r="O391" s="7"/>
      <c r="P391" s="4"/>
      <c r="Q391" s="4"/>
      <c r="R391" s="4"/>
      <c r="S391" s="4"/>
      <c r="T391" s="27"/>
      <c r="U391" s="33">
        <v>44</v>
      </c>
      <c r="V391" s="33">
        <v>110</v>
      </c>
      <c r="W391" s="29">
        <f t="shared" si="15"/>
        <v>0</v>
      </c>
      <c r="X391" s="5">
        <f t="shared" si="17"/>
        <v>0</v>
      </c>
      <c r="Y391" s="5">
        <f t="shared" si="16"/>
        <v>0</v>
      </c>
      <c r="DU391">
        <v>28.1</v>
      </c>
      <c r="DV391">
        <v>108</v>
      </c>
      <c r="DX391">
        <v>28.1</v>
      </c>
      <c r="DY391">
        <v>108</v>
      </c>
      <c r="DZ391">
        <v>28.1</v>
      </c>
      <c r="EA391">
        <v>108</v>
      </c>
      <c r="EB391">
        <v>28.1</v>
      </c>
      <c r="EC391">
        <v>108</v>
      </c>
      <c r="ED391">
        <v>28.1</v>
      </c>
      <c r="EE391">
        <v>108</v>
      </c>
      <c r="EF391">
        <v>28.1</v>
      </c>
      <c r="EG391">
        <v>108</v>
      </c>
    </row>
    <row r="392" spans="1:139">
      <c r="A392" s="3" t="s">
        <v>735</v>
      </c>
      <c r="B392" s="3" t="s">
        <v>736</v>
      </c>
      <c r="C392" s="3" t="s">
        <v>62</v>
      </c>
      <c r="D392" s="3"/>
      <c r="E392" s="3" t="s">
        <v>741</v>
      </c>
      <c r="F392" s="3" t="s">
        <v>727</v>
      </c>
      <c r="G392" s="3"/>
      <c r="H392" s="3" t="s">
        <v>728</v>
      </c>
      <c r="I392" s="3" t="s">
        <v>738</v>
      </c>
      <c r="J392" s="3" t="s">
        <v>43</v>
      </c>
      <c r="K392" s="3" t="s">
        <v>56</v>
      </c>
      <c r="L392" s="3" t="s">
        <v>45</v>
      </c>
      <c r="M392" s="4"/>
      <c r="N392" s="7"/>
      <c r="O392" s="7"/>
      <c r="P392" s="4"/>
      <c r="Q392" s="4"/>
      <c r="R392" s="4"/>
      <c r="S392" s="4"/>
      <c r="T392" s="27"/>
      <c r="U392" s="33">
        <v>44</v>
      </c>
      <c r="V392" s="33">
        <v>110</v>
      </c>
      <c r="W392" s="29">
        <f t="shared" ref="W392:W455" si="18">(SUM(M392:T392))</f>
        <v>0</v>
      </c>
      <c r="X392" s="5">
        <f t="shared" si="17"/>
        <v>0</v>
      </c>
      <c r="Y392" s="5">
        <f t="shared" si="16"/>
        <v>0</v>
      </c>
      <c r="DU392">
        <v>28.1</v>
      </c>
      <c r="DV392">
        <v>108</v>
      </c>
      <c r="DX392">
        <v>28.1</v>
      </c>
      <c r="DY392">
        <v>108</v>
      </c>
      <c r="DZ392">
        <v>28.1</v>
      </c>
      <c r="EA392">
        <v>108</v>
      </c>
      <c r="EB392">
        <v>28.1</v>
      </c>
      <c r="EC392">
        <v>108</v>
      </c>
      <c r="ED392">
        <v>28.1</v>
      </c>
      <c r="EE392">
        <v>108</v>
      </c>
      <c r="EF392">
        <v>28.1</v>
      </c>
      <c r="EG392">
        <v>108</v>
      </c>
    </row>
    <row r="393" spans="1:139">
      <c r="A393" s="3" t="s">
        <v>735</v>
      </c>
      <c r="B393" s="3" t="s">
        <v>736</v>
      </c>
      <c r="C393" s="3" t="s">
        <v>50</v>
      </c>
      <c r="D393" s="3"/>
      <c r="E393" s="3" t="s">
        <v>742</v>
      </c>
      <c r="F393" s="3" t="s">
        <v>727</v>
      </c>
      <c r="G393" s="3"/>
      <c r="H393" s="3" t="s">
        <v>728</v>
      </c>
      <c r="I393" s="3" t="s">
        <v>738</v>
      </c>
      <c r="J393" s="3" t="s">
        <v>43</v>
      </c>
      <c r="K393" s="3" t="s">
        <v>56</v>
      </c>
      <c r="L393" s="3" t="s">
        <v>45</v>
      </c>
      <c r="M393" s="4"/>
      <c r="N393" s="7"/>
      <c r="O393" s="7"/>
      <c r="P393" s="4"/>
      <c r="Q393" s="4"/>
      <c r="R393" s="4"/>
      <c r="S393" s="4"/>
      <c r="T393" s="27"/>
      <c r="U393" s="33">
        <v>44</v>
      </c>
      <c r="V393" s="33">
        <v>110</v>
      </c>
      <c r="W393" s="29">
        <f t="shared" si="18"/>
        <v>0</v>
      </c>
      <c r="X393" s="5">
        <f t="shared" si="17"/>
        <v>0</v>
      </c>
      <c r="Y393" s="5">
        <f t="shared" ref="Y393:Y456" si="19">W393*V393</f>
        <v>0</v>
      </c>
      <c r="DU393">
        <v>28.1</v>
      </c>
      <c r="DV393">
        <v>108</v>
      </c>
      <c r="DX393">
        <v>28.1</v>
      </c>
      <c r="DY393">
        <v>108</v>
      </c>
      <c r="DZ393">
        <v>28.1</v>
      </c>
      <c r="EA393">
        <v>108</v>
      </c>
      <c r="EB393">
        <v>28.1</v>
      </c>
      <c r="EC393">
        <v>108</v>
      </c>
      <c r="ED393">
        <v>28.1</v>
      </c>
      <c r="EE393">
        <v>108</v>
      </c>
      <c r="EF393">
        <v>28.1</v>
      </c>
      <c r="EG393">
        <v>108</v>
      </c>
    </row>
    <row r="394" spans="1:139">
      <c r="A394" s="3" t="s">
        <v>743</v>
      </c>
      <c r="B394" s="3" t="s">
        <v>744</v>
      </c>
      <c r="C394" s="3" t="s">
        <v>730</v>
      </c>
      <c r="D394" s="3"/>
      <c r="E394" s="3" t="s">
        <v>745</v>
      </c>
      <c r="F394" s="3" t="s">
        <v>727</v>
      </c>
      <c r="G394" s="3"/>
      <c r="H394" s="3" t="s">
        <v>728</v>
      </c>
      <c r="I394" s="3" t="s">
        <v>746</v>
      </c>
      <c r="J394" s="3" t="s">
        <v>43</v>
      </c>
      <c r="K394" s="3" t="s">
        <v>56</v>
      </c>
      <c r="L394" s="3" t="s">
        <v>87</v>
      </c>
      <c r="M394" s="4"/>
      <c r="N394" s="7"/>
      <c r="O394" s="4"/>
      <c r="P394" s="4"/>
      <c r="Q394" s="4"/>
      <c r="R394" s="4"/>
      <c r="S394" s="4"/>
      <c r="T394" s="27"/>
      <c r="U394" s="33">
        <v>48</v>
      </c>
      <c r="V394" s="33">
        <v>120</v>
      </c>
      <c r="W394" s="29">
        <f t="shared" si="18"/>
        <v>0</v>
      </c>
      <c r="X394" s="5">
        <f t="shared" ref="X394:X457" si="20">W394*U394</f>
        <v>0</v>
      </c>
      <c r="Y394" s="5">
        <f t="shared" si="19"/>
        <v>0</v>
      </c>
      <c r="DU394">
        <v>30.7</v>
      </c>
      <c r="DV394">
        <v>118</v>
      </c>
      <c r="DX394">
        <v>30.7</v>
      </c>
      <c r="DY394">
        <v>118</v>
      </c>
      <c r="DZ394">
        <v>30.7</v>
      </c>
      <c r="EA394">
        <v>118</v>
      </c>
      <c r="EB394">
        <v>30.7</v>
      </c>
      <c r="EC394">
        <v>118</v>
      </c>
      <c r="ED394">
        <v>30.7</v>
      </c>
      <c r="EE394">
        <v>118</v>
      </c>
      <c r="EF394">
        <v>30.7</v>
      </c>
      <c r="EG394">
        <v>118</v>
      </c>
      <c r="EH394">
        <v>30.7</v>
      </c>
      <c r="EI394">
        <v>118</v>
      </c>
    </row>
    <row r="395" spans="1:139">
      <c r="A395" s="3" t="s">
        <v>743</v>
      </c>
      <c r="B395" s="3" t="s">
        <v>744</v>
      </c>
      <c r="C395" s="3" t="s">
        <v>170</v>
      </c>
      <c r="D395" s="3"/>
      <c r="E395" s="3" t="s">
        <v>747</v>
      </c>
      <c r="F395" s="3" t="s">
        <v>727</v>
      </c>
      <c r="G395" s="3"/>
      <c r="H395" s="3" t="s">
        <v>728</v>
      </c>
      <c r="I395" s="3" t="s">
        <v>746</v>
      </c>
      <c r="J395" s="3" t="s">
        <v>43</v>
      </c>
      <c r="K395" s="3" t="s">
        <v>56</v>
      </c>
      <c r="L395" s="3" t="s">
        <v>87</v>
      </c>
      <c r="M395" s="4"/>
      <c r="N395" s="7"/>
      <c r="O395" s="4"/>
      <c r="P395" s="4"/>
      <c r="Q395" s="4"/>
      <c r="R395" s="4"/>
      <c r="S395" s="4"/>
      <c r="T395" s="27"/>
      <c r="U395" s="33">
        <v>48</v>
      </c>
      <c r="V395" s="33">
        <v>120</v>
      </c>
      <c r="W395" s="29">
        <f t="shared" si="18"/>
        <v>0</v>
      </c>
      <c r="X395" s="5">
        <f t="shared" si="20"/>
        <v>0</v>
      </c>
      <c r="Y395" s="5">
        <f t="shared" si="19"/>
        <v>0</v>
      </c>
      <c r="DU395">
        <v>30.7</v>
      </c>
      <c r="DV395">
        <v>118</v>
      </c>
      <c r="DX395">
        <v>30.7</v>
      </c>
      <c r="DY395">
        <v>118</v>
      </c>
      <c r="DZ395">
        <v>30.7</v>
      </c>
      <c r="EA395">
        <v>118</v>
      </c>
      <c r="EB395">
        <v>30.7</v>
      </c>
      <c r="EC395">
        <v>118</v>
      </c>
      <c r="ED395">
        <v>30.7</v>
      </c>
      <c r="EE395">
        <v>118</v>
      </c>
      <c r="EF395">
        <v>30.7</v>
      </c>
      <c r="EG395">
        <v>118</v>
      </c>
      <c r="EH395">
        <v>30.7</v>
      </c>
      <c r="EI395">
        <v>118</v>
      </c>
    </row>
    <row r="396" spans="1:139">
      <c r="A396" s="3" t="s">
        <v>743</v>
      </c>
      <c r="B396" s="3" t="s">
        <v>744</v>
      </c>
      <c r="C396" s="3" t="s">
        <v>50</v>
      </c>
      <c r="D396" s="3"/>
      <c r="E396" s="3" t="s">
        <v>748</v>
      </c>
      <c r="F396" s="3" t="s">
        <v>727</v>
      </c>
      <c r="G396" s="3"/>
      <c r="H396" s="3" t="s">
        <v>728</v>
      </c>
      <c r="I396" s="3" t="s">
        <v>746</v>
      </c>
      <c r="J396" s="3" t="s">
        <v>43</v>
      </c>
      <c r="K396" s="3" t="s">
        <v>56</v>
      </c>
      <c r="L396" s="3" t="s">
        <v>87</v>
      </c>
      <c r="M396" s="4"/>
      <c r="N396" s="7"/>
      <c r="O396" s="4"/>
      <c r="P396" s="4"/>
      <c r="Q396" s="4"/>
      <c r="R396" s="4"/>
      <c r="S396" s="4"/>
      <c r="T396" s="27"/>
      <c r="U396" s="33">
        <v>48</v>
      </c>
      <c r="V396" s="33">
        <v>120</v>
      </c>
      <c r="W396" s="29">
        <f t="shared" si="18"/>
        <v>0</v>
      </c>
      <c r="X396" s="5">
        <f t="shared" si="20"/>
        <v>0</v>
      </c>
      <c r="Y396" s="5">
        <f t="shared" si="19"/>
        <v>0</v>
      </c>
      <c r="DU396">
        <v>30.7</v>
      </c>
      <c r="DV396">
        <v>118</v>
      </c>
      <c r="DX396">
        <v>30.7</v>
      </c>
      <c r="DY396">
        <v>118</v>
      </c>
      <c r="DZ396">
        <v>30.7</v>
      </c>
      <c r="EA396">
        <v>118</v>
      </c>
      <c r="EB396">
        <v>30.7</v>
      </c>
      <c r="EC396">
        <v>118</v>
      </c>
      <c r="ED396">
        <v>30.7</v>
      </c>
      <c r="EE396">
        <v>118</v>
      </c>
      <c r="EF396">
        <v>30.7</v>
      </c>
      <c r="EG396">
        <v>118</v>
      </c>
      <c r="EH396">
        <v>30.7</v>
      </c>
      <c r="EI396">
        <v>118</v>
      </c>
    </row>
    <row r="397" spans="1:139">
      <c r="A397" s="3" t="s">
        <v>749</v>
      </c>
      <c r="B397" s="3" t="s">
        <v>750</v>
      </c>
      <c r="C397" s="3" t="s">
        <v>725</v>
      </c>
      <c r="D397" s="3"/>
      <c r="E397" s="3" t="s">
        <v>751</v>
      </c>
      <c r="F397" s="3" t="s">
        <v>727</v>
      </c>
      <c r="G397" s="3"/>
      <c r="H397" s="3" t="s">
        <v>728</v>
      </c>
      <c r="I397" s="3" t="s">
        <v>752</v>
      </c>
      <c r="J397" s="3" t="s">
        <v>43</v>
      </c>
      <c r="K397" s="3" t="s">
        <v>56</v>
      </c>
      <c r="L397" s="3" t="s">
        <v>87</v>
      </c>
      <c r="M397" s="4"/>
      <c r="N397" s="7"/>
      <c r="O397" s="4"/>
      <c r="P397" s="4"/>
      <c r="Q397" s="4"/>
      <c r="R397" s="4"/>
      <c r="S397" s="4"/>
      <c r="T397" s="27"/>
      <c r="U397" s="33">
        <v>44</v>
      </c>
      <c r="V397" s="33">
        <v>110</v>
      </c>
      <c r="W397" s="29">
        <f t="shared" si="18"/>
        <v>0</v>
      </c>
      <c r="X397" s="5">
        <f t="shared" si="20"/>
        <v>0</v>
      </c>
      <c r="Y397" s="5">
        <f t="shared" si="19"/>
        <v>0</v>
      </c>
      <c r="DU397">
        <v>28.1</v>
      </c>
      <c r="DV397">
        <v>108</v>
      </c>
      <c r="DX397">
        <v>28.1</v>
      </c>
      <c r="DY397">
        <v>108</v>
      </c>
      <c r="DZ397">
        <v>28.1</v>
      </c>
      <c r="EA397">
        <v>108</v>
      </c>
      <c r="EB397">
        <v>28.1</v>
      </c>
      <c r="EC397">
        <v>108</v>
      </c>
      <c r="ED397">
        <v>28.1</v>
      </c>
      <c r="EE397">
        <v>108</v>
      </c>
      <c r="EF397">
        <v>28.1</v>
      </c>
      <c r="EG397">
        <v>108</v>
      </c>
      <c r="EH397">
        <v>28.1</v>
      </c>
      <c r="EI397">
        <v>108</v>
      </c>
    </row>
    <row r="398" spans="1:139">
      <c r="A398" s="3" t="s">
        <v>749</v>
      </c>
      <c r="B398" s="3" t="s">
        <v>750</v>
      </c>
      <c r="C398" s="3" t="s">
        <v>730</v>
      </c>
      <c r="D398" s="3"/>
      <c r="E398" s="3" t="s">
        <v>753</v>
      </c>
      <c r="F398" s="3" t="s">
        <v>727</v>
      </c>
      <c r="G398" s="3"/>
      <c r="H398" s="3" t="s">
        <v>728</v>
      </c>
      <c r="I398" s="3" t="s">
        <v>752</v>
      </c>
      <c r="J398" s="3" t="s">
        <v>43</v>
      </c>
      <c r="K398" s="3" t="s">
        <v>56</v>
      </c>
      <c r="L398" s="3" t="s">
        <v>87</v>
      </c>
      <c r="M398" s="4"/>
      <c r="N398" s="7"/>
      <c r="O398" s="4"/>
      <c r="P398" s="4"/>
      <c r="Q398" s="4"/>
      <c r="R398" s="4"/>
      <c r="S398" s="4"/>
      <c r="T398" s="27"/>
      <c r="U398" s="33">
        <v>44</v>
      </c>
      <c r="V398" s="33">
        <v>110</v>
      </c>
      <c r="W398" s="29">
        <f t="shared" si="18"/>
        <v>0</v>
      </c>
      <c r="X398" s="5">
        <f t="shared" si="20"/>
        <v>0</v>
      </c>
      <c r="Y398" s="5">
        <f t="shared" si="19"/>
        <v>0</v>
      </c>
      <c r="DU398">
        <v>28.1</v>
      </c>
      <c r="DV398">
        <v>108</v>
      </c>
      <c r="DX398">
        <v>28.1</v>
      </c>
      <c r="DY398">
        <v>108</v>
      </c>
      <c r="DZ398">
        <v>28.1</v>
      </c>
      <c r="EA398">
        <v>108</v>
      </c>
      <c r="EB398">
        <v>28.1</v>
      </c>
      <c r="EC398">
        <v>108</v>
      </c>
      <c r="ED398">
        <v>28.1</v>
      </c>
      <c r="EE398">
        <v>108</v>
      </c>
      <c r="EF398">
        <v>28.1</v>
      </c>
      <c r="EG398">
        <v>108</v>
      </c>
      <c r="EH398">
        <v>28.1</v>
      </c>
      <c r="EI398">
        <v>108</v>
      </c>
    </row>
    <row r="399" spans="1:139">
      <c r="A399" s="3" t="s">
        <v>749</v>
      </c>
      <c r="B399" s="3" t="s">
        <v>750</v>
      </c>
      <c r="C399" s="3" t="s">
        <v>170</v>
      </c>
      <c r="D399" s="3"/>
      <c r="E399" s="3" t="s">
        <v>754</v>
      </c>
      <c r="F399" s="3" t="s">
        <v>727</v>
      </c>
      <c r="G399" s="3"/>
      <c r="H399" s="3" t="s">
        <v>728</v>
      </c>
      <c r="I399" s="3" t="s">
        <v>752</v>
      </c>
      <c r="J399" s="3" t="s">
        <v>43</v>
      </c>
      <c r="K399" s="3" t="s">
        <v>56</v>
      </c>
      <c r="L399" s="3" t="s">
        <v>87</v>
      </c>
      <c r="M399" s="4"/>
      <c r="N399" s="7"/>
      <c r="O399" s="4"/>
      <c r="P399" s="4"/>
      <c r="Q399" s="4"/>
      <c r="R399" s="4"/>
      <c r="S399" s="4"/>
      <c r="T399" s="27"/>
      <c r="U399" s="33">
        <v>44</v>
      </c>
      <c r="V399" s="33">
        <v>110</v>
      </c>
      <c r="W399" s="29">
        <f t="shared" si="18"/>
        <v>0</v>
      </c>
      <c r="X399" s="5">
        <f t="shared" si="20"/>
        <v>0</v>
      </c>
      <c r="Y399" s="5">
        <f t="shared" si="19"/>
        <v>0</v>
      </c>
      <c r="DU399">
        <v>28.1</v>
      </c>
      <c r="DV399">
        <v>108</v>
      </c>
      <c r="DX399">
        <v>28.1</v>
      </c>
      <c r="DY399">
        <v>108</v>
      </c>
      <c r="DZ399">
        <v>28.1</v>
      </c>
      <c r="EA399">
        <v>108</v>
      </c>
      <c r="EB399">
        <v>28.1</v>
      </c>
      <c r="EC399">
        <v>108</v>
      </c>
      <c r="ED399">
        <v>28.1</v>
      </c>
      <c r="EE399">
        <v>108</v>
      </c>
      <c r="EF399">
        <v>28.1</v>
      </c>
      <c r="EG399">
        <v>108</v>
      </c>
      <c r="EH399">
        <v>28.1</v>
      </c>
      <c r="EI399">
        <v>108</v>
      </c>
    </row>
    <row r="400" spans="1:139">
      <c r="A400" s="3" t="s">
        <v>749</v>
      </c>
      <c r="B400" s="3" t="s">
        <v>750</v>
      </c>
      <c r="C400" s="3" t="s">
        <v>62</v>
      </c>
      <c r="D400" s="3"/>
      <c r="E400" s="3" t="s">
        <v>755</v>
      </c>
      <c r="F400" s="3" t="s">
        <v>727</v>
      </c>
      <c r="G400" s="3"/>
      <c r="H400" s="3" t="s">
        <v>728</v>
      </c>
      <c r="I400" s="3" t="s">
        <v>752</v>
      </c>
      <c r="J400" s="3" t="s">
        <v>43</v>
      </c>
      <c r="K400" s="3" t="s">
        <v>56</v>
      </c>
      <c r="L400" s="3" t="s">
        <v>87</v>
      </c>
      <c r="M400" s="4"/>
      <c r="N400" s="7"/>
      <c r="O400" s="4"/>
      <c r="P400" s="4"/>
      <c r="Q400" s="4"/>
      <c r="R400" s="4"/>
      <c r="S400" s="4"/>
      <c r="T400" s="27"/>
      <c r="U400" s="33">
        <v>44</v>
      </c>
      <c r="V400" s="33">
        <v>110</v>
      </c>
      <c r="W400" s="29">
        <f t="shared" si="18"/>
        <v>0</v>
      </c>
      <c r="X400" s="5">
        <f t="shared" si="20"/>
        <v>0</v>
      </c>
      <c r="Y400" s="5">
        <f t="shared" si="19"/>
        <v>0</v>
      </c>
      <c r="DU400">
        <v>28.1</v>
      </c>
      <c r="DV400">
        <v>108</v>
      </c>
      <c r="DX400">
        <v>28.1</v>
      </c>
      <c r="DY400">
        <v>108</v>
      </c>
      <c r="DZ400">
        <v>28.1</v>
      </c>
      <c r="EA400">
        <v>108</v>
      </c>
      <c r="EB400">
        <v>28.1</v>
      </c>
      <c r="EC400">
        <v>108</v>
      </c>
      <c r="ED400">
        <v>28.1</v>
      </c>
      <c r="EE400">
        <v>108</v>
      </c>
      <c r="EF400">
        <v>28.1</v>
      </c>
      <c r="EG400">
        <v>108</v>
      </c>
      <c r="EH400">
        <v>28.1</v>
      </c>
      <c r="EI400">
        <v>108</v>
      </c>
    </row>
    <row r="401" spans="1:139">
      <c r="A401" s="3" t="s">
        <v>749</v>
      </c>
      <c r="B401" s="3" t="s">
        <v>750</v>
      </c>
      <c r="C401" s="3" t="s">
        <v>50</v>
      </c>
      <c r="D401" s="3"/>
      <c r="E401" s="3" t="s">
        <v>756</v>
      </c>
      <c r="F401" s="3" t="s">
        <v>727</v>
      </c>
      <c r="G401" s="3"/>
      <c r="H401" s="3" t="s">
        <v>728</v>
      </c>
      <c r="I401" s="3" t="s">
        <v>752</v>
      </c>
      <c r="J401" s="3" t="s">
        <v>43</v>
      </c>
      <c r="K401" s="3" t="s">
        <v>56</v>
      </c>
      <c r="L401" s="3" t="s">
        <v>87</v>
      </c>
      <c r="M401" s="4"/>
      <c r="N401" s="7"/>
      <c r="O401" s="4"/>
      <c r="P401" s="4"/>
      <c r="Q401" s="4"/>
      <c r="R401" s="4"/>
      <c r="S401" s="4"/>
      <c r="T401" s="27"/>
      <c r="U401" s="33">
        <v>44</v>
      </c>
      <c r="V401" s="33">
        <v>110</v>
      </c>
      <c r="W401" s="29">
        <f t="shared" si="18"/>
        <v>0</v>
      </c>
      <c r="X401" s="5">
        <f t="shared" si="20"/>
        <v>0</v>
      </c>
      <c r="Y401" s="5">
        <f t="shared" si="19"/>
        <v>0</v>
      </c>
      <c r="DU401">
        <v>28.1</v>
      </c>
      <c r="DV401">
        <v>108</v>
      </c>
      <c r="DX401">
        <v>28.1</v>
      </c>
      <c r="DY401">
        <v>108</v>
      </c>
      <c r="DZ401">
        <v>28.1</v>
      </c>
      <c r="EA401">
        <v>108</v>
      </c>
      <c r="EB401">
        <v>28.1</v>
      </c>
      <c r="EC401">
        <v>108</v>
      </c>
      <c r="ED401">
        <v>28.1</v>
      </c>
      <c r="EE401">
        <v>108</v>
      </c>
      <c r="EF401">
        <v>28.1</v>
      </c>
      <c r="EG401">
        <v>108</v>
      </c>
      <c r="EH401">
        <v>28.1</v>
      </c>
      <c r="EI401">
        <v>108</v>
      </c>
    </row>
    <row r="402" spans="1:139">
      <c r="A402" s="3" t="s">
        <v>757</v>
      </c>
      <c r="B402" s="3" t="s">
        <v>758</v>
      </c>
      <c r="C402" s="3" t="s">
        <v>725</v>
      </c>
      <c r="D402" s="3"/>
      <c r="E402" s="3" t="s">
        <v>759</v>
      </c>
      <c r="F402" s="3" t="s">
        <v>727</v>
      </c>
      <c r="G402" s="3"/>
      <c r="H402" s="3" t="s">
        <v>728</v>
      </c>
      <c r="I402" s="3" t="s">
        <v>760</v>
      </c>
      <c r="J402" s="3" t="s">
        <v>43</v>
      </c>
      <c r="K402" s="3" t="s">
        <v>56</v>
      </c>
      <c r="L402" s="3" t="s">
        <v>98</v>
      </c>
      <c r="M402" s="4"/>
      <c r="N402" s="7"/>
      <c r="O402" s="7"/>
      <c r="P402" s="4"/>
      <c r="Q402" s="4"/>
      <c r="R402" s="4"/>
      <c r="S402" s="4"/>
      <c r="T402" s="7"/>
      <c r="U402" s="33">
        <v>44</v>
      </c>
      <c r="V402" s="33">
        <v>110</v>
      </c>
      <c r="W402" s="29">
        <f t="shared" si="18"/>
        <v>0</v>
      </c>
      <c r="X402" s="5">
        <f t="shared" si="20"/>
        <v>0</v>
      </c>
      <c r="Y402" s="5">
        <f t="shared" si="19"/>
        <v>0</v>
      </c>
      <c r="DU402">
        <v>28.1</v>
      </c>
      <c r="DV402">
        <v>108</v>
      </c>
      <c r="DX402">
        <v>28.1</v>
      </c>
      <c r="DY402">
        <v>108</v>
      </c>
      <c r="DZ402">
        <v>28.1</v>
      </c>
      <c r="EA402">
        <v>108</v>
      </c>
      <c r="EB402">
        <v>28.1</v>
      </c>
      <c r="EC402">
        <v>108</v>
      </c>
      <c r="ED402">
        <v>28.1</v>
      </c>
      <c r="EE402">
        <v>108</v>
      </c>
    </row>
    <row r="403" spans="1:139">
      <c r="A403" s="3" t="s">
        <v>757</v>
      </c>
      <c r="B403" s="3" t="s">
        <v>758</v>
      </c>
      <c r="C403" s="3" t="s">
        <v>730</v>
      </c>
      <c r="D403" s="3"/>
      <c r="E403" s="3" t="s">
        <v>761</v>
      </c>
      <c r="F403" s="3" t="s">
        <v>727</v>
      </c>
      <c r="G403" s="3"/>
      <c r="H403" s="3" t="s">
        <v>728</v>
      </c>
      <c r="I403" s="3" t="s">
        <v>760</v>
      </c>
      <c r="J403" s="3" t="s">
        <v>43</v>
      </c>
      <c r="K403" s="3" t="s">
        <v>56</v>
      </c>
      <c r="L403" s="3" t="s">
        <v>98</v>
      </c>
      <c r="M403" s="4"/>
      <c r="N403" s="7"/>
      <c r="O403" s="7"/>
      <c r="P403" s="4"/>
      <c r="Q403" s="4"/>
      <c r="R403" s="4"/>
      <c r="S403" s="4"/>
      <c r="T403" s="7"/>
      <c r="U403" s="33">
        <v>44</v>
      </c>
      <c r="V403" s="33">
        <v>110</v>
      </c>
      <c r="W403" s="29">
        <f t="shared" si="18"/>
        <v>0</v>
      </c>
      <c r="X403" s="5">
        <f t="shared" si="20"/>
        <v>0</v>
      </c>
      <c r="Y403" s="5">
        <f t="shared" si="19"/>
        <v>0</v>
      </c>
      <c r="DU403">
        <v>28.1</v>
      </c>
      <c r="DV403">
        <v>108</v>
      </c>
      <c r="DX403">
        <v>28.1</v>
      </c>
      <c r="DY403">
        <v>108</v>
      </c>
      <c r="DZ403">
        <v>28.1</v>
      </c>
      <c r="EA403">
        <v>108</v>
      </c>
      <c r="EB403">
        <v>28.1</v>
      </c>
      <c r="EC403">
        <v>108</v>
      </c>
      <c r="ED403">
        <v>28.1</v>
      </c>
      <c r="EE403">
        <v>108</v>
      </c>
    </row>
    <row r="404" spans="1:139">
      <c r="A404" s="3" t="s">
        <v>757</v>
      </c>
      <c r="B404" s="3" t="s">
        <v>758</v>
      </c>
      <c r="C404" s="3" t="s">
        <v>170</v>
      </c>
      <c r="D404" s="3"/>
      <c r="E404" s="3" t="s">
        <v>762</v>
      </c>
      <c r="F404" s="3" t="s">
        <v>727</v>
      </c>
      <c r="G404" s="3"/>
      <c r="H404" s="3" t="s">
        <v>728</v>
      </c>
      <c r="I404" s="3" t="s">
        <v>760</v>
      </c>
      <c r="J404" s="3" t="s">
        <v>43</v>
      </c>
      <c r="K404" s="3" t="s">
        <v>56</v>
      </c>
      <c r="L404" s="3" t="s">
        <v>98</v>
      </c>
      <c r="M404" s="4"/>
      <c r="N404" s="7"/>
      <c r="O404" s="7"/>
      <c r="P404" s="4"/>
      <c r="Q404" s="4"/>
      <c r="R404" s="4"/>
      <c r="S404" s="4"/>
      <c r="T404" s="7"/>
      <c r="U404" s="33">
        <v>44</v>
      </c>
      <c r="V404" s="33">
        <v>110</v>
      </c>
      <c r="W404" s="29">
        <f t="shared" si="18"/>
        <v>0</v>
      </c>
      <c r="X404" s="5">
        <f t="shared" si="20"/>
        <v>0</v>
      </c>
      <c r="Y404" s="5">
        <f t="shared" si="19"/>
        <v>0</v>
      </c>
      <c r="DU404">
        <v>28.1</v>
      </c>
      <c r="DV404">
        <v>108</v>
      </c>
      <c r="DX404">
        <v>28.1</v>
      </c>
      <c r="DY404">
        <v>108</v>
      </c>
      <c r="DZ404">
        <v>28.1</v>
      </c>
      <c r="EA404">
        <v>108</v>
      </c>
      <c r="EB404">
        <v>28.1</v>
      </c>
      <c r="EC404">
        <v>108</v>
      </c>
      <c r="ED404">
        <v>28.1</v>
      </c>
      <c r="EE404">
        <v>108</v>
      </c>
    </row>
    <row r="405" spans="1:139">
      <c r="A405" s="3" t="s">
        <v>757</v>
      </c>
      <c r="B405" s="3" t="s">
        <v>758</v>
      </c>
      <c r="C405" s="3" t="s">
        <v>62</v>
      </c>
      <c r="D405" s="3"/>
      <c r="E405" s="3" t="s">
        <v>763</v>
      </c>
      <c r="F405" s="3" t="s">
        <v>727</v>
      </c>
      <c r="G405" s="3"/>
      <c r="H405" s="3" t="s">
        <v>728</v>
      </c>
      <c r="I405" s="3" t="s">
        <v>760</v>
      </c>
      <c r="J405" s="3" t="s">
        <v>43</v>
      </c>
      <c r="K405" s="3" t="s">
        <v>56</v>
      </c>
      <c r="L405" s="3" t="s">
        <v>98</v>
      </c>
      <c r="M405" s="4"/>
      <c r="N405" s="7"/>
      <c r="O405" s="7"/>
      <c r="P405" s="4"/>
      <c r="Q405" s="4"/>
      <c r="R405" s="4"/>
      <c r="S405" s="4"/>
      <c r="T405" s="7"/>
      <c r="U405" s="33">
        <v>44</v>
      </c>
      <c r="V405" s="33">
        <v>110</v>
      </c>
      <c r="W405" s="29">
        <f t="shared" si="18"/>
        <v>0</v>
      </c>
      <c r="X405" s="5">
        <f t="shared" si="20"/>
        <v>0</v>
      </c>
      <c r="Y405" s="5">
        <f t="shared" si="19"/>
        <v>0</v>
      </c>
      <c r="DU405">
        <v>28.1</v>
      </c>
      <c r="DV405">
        <v>108</v>
      </c>
      <c r="DX405">
        <v>28.1</v>
      </c>
      <c r="DY405">
        <v>108</v>
      </c>
      <c r="DZ405">
        <v>28.1</v>
      </c>
      <c r="EA405">
        <v>108</v>
      </c>
      <c r="EB405">
        <v>28.1</v>
      </c>
      <c r="EC405">
        <v>108</v>
      </c>
      <c r="ED405">
        <v>28.1</v>
      </c>
      <c r="EE405">
        <v>108</v>
      </c>
    </row>
    <row r="406" spans="1:139">
      <c r="A406" s="3" t="s">
        <v>757</v>
      </c>
      <c r="B406" s="3" t="s">
        <v>758</v>
      </c>
      <c r="C406" s="3" t="s">
        <v>50</v>
      </c>
      <c r="D406" s="3"/>
      <c r="E406" s="3" t="s">
        <v>764</v>
      </c>
      <c r="F406" s="3" t="s">
        <v>727</v>
      </c>
      <c r="G406" s="3"/>
      <c r="H406" s="3" t="s">
        <v>728</v>
      </c>
      <c r="I406" s="3" t="s">
        <v>760</v>
      </c>
      <c r="J406" s="3" t="s">
        <v>43</v>
      </c>
      <c r="K406" s="3" t="s">
        <v>56</v>
      </c>
      <c r="L406" s="3" t="s">
        <v>98</v>
      </c>
      <c r="M406" s="4"/>
      <c r="N406" s="7"/>
      <c r="O406" s="7"/>
      <c r="P406" s="4"/>
      <c r="Q406" s="4"/>
      <c r="R406" s="4"/>
      <c r="S406" s="4"/>
      <c r="T406" s="7"/>
      <c r="U406" s="33">
        <v>44</v>
      </c>
      <c r="V406" s="33">
        <v>110</v>
      </c>
      <c r="W406" s="29">
        <f t="shared" si="18"/>
        <v>0</v>
      </c>
      <c r="X406" s="5">
        <f t="shared" si="20"/>
        <v>0</v>
      </c>
      <c r="Y406" s="5">
        <f t="shared" si="19"/>
        <v>0</v>
      </c>
      <c r="DU406">
        <v>28.1</v>
      </c>
      <c r="DV406">
        <v>108</v>
      </c>
      <c r="DX406">
        <v>28.1</v>
      </c>
      <c r="DY406">
        <v>108</v>
      </c>
      <c r="DZ406">
        <v>28.1</v>
      </c>
      <c r="EA406">
        <v>108</v>
      </c>
      <c r="EB406">
        <v>28.1</v>
      </c>
      <c r="EC406">
        <v>108</v>
      </c>
      <c r="ED406">
        <v>28.1</v>
      </c>
      <c r="EE406">
        <v>108</v>
      </c>
    </row>
    <row r="407" spans="1:139">
      <c r="A407" s="3" t="s">
        <v>765</v>
      </c>
      <c r="B407" s="3" t="s">
        <v>766</v>
      </c>
      <c r="C407" s="3" t="s">
        <v>251</v>
      </c>
      <c r="D407" s="3"/>
      <c r="E407" s="3" t="s">
        <v>767</v>
      </c>
      <c r="F407" s="3" t="s">
        <v>768</v>
      </c>
      <c r="G407" s="3"/>
      <c r="H407" s="3" t="s">
        <v>769</v>
      </c>
      <c r="I407" s="3" t="s">
        <v>770</v>
      </c>
      <c r="J407" s="3" t="s">
        <v>43</v>
      </c>
      <c r="K407" s="3" t="s">
        <v>56</v>
      </c>
      <c r="L407" s="3" t="s">
        <v>87</v>
      </c>
      <c r="M407" s="4"/>
      <c r="N407" s="7"/>
      <c r="O407" s="4"/>
      <c r="P407" s="4"/>
      <c r="Q407" s="4"/>
      <c r="R407" s="4"/>
      <c r="S407" s="4"/>
      <c r="T407" s="27"/>
      <c r="U407" s="33">
        <v>52</v>
      </c>
      <c r="V407" s="33">
        <v>130</v>
      </c>
      <c r="W407" s="29">
        <f t="shared" si="18"/>
        <v>0</v>
      </c>
      <c r="X407" s="5">
        <f t="shared" si="20"/>
        <v>0</v>
      </c>
      <c r="Y407" s="5">
        <f t="shared" si="19"/>
        <v>0</v>
      </c>
      <c r="DU407">
        <v>34.6</v>
      </c>
      <c r="DV407">
        <v>128</v>
      </c>
      <c r="DX407">
        <v>34.6</v>
      </c>
      <c r="DY407">
        <v>128</v>
      </c>
      <c r="DZ407">
        <v>34.6</v>
      </c>
      <c r="EA407">
        <v>128</v>
      </c>
      <c r="EB407">
        <v>34.6</v>
      </c>
      <c r="EC407">
        <v>128</v>
      </c>
      <c r="ED407">
        <v>34.6</v>
      </c>
      <c r="EE407">
        <v>128</v>
      </c>
      <c r="EF407">
        <v>34.6</v>
      </c>
      <c r="EG407">
        <v>128</v>
      </c>
      <c r="EH407">
        <v>34.6</v>
      </c>
      <c r="EI407">
        <v>128</v>
      </c>
    </row>
    <row r="408" spans="1:139">
      <c r="A408" s="3" t="s">
        <v>765</v>
      </c>
      <c r="B408" s="3" t="s">
        <v>766</v>
      </c>
      <c r="C408" s="3" t="s">
        <v>477</v>
      </c>
      <c r="D408" s="3"/>
      <c r="E408" s="3" t="s">
        <v>771</v>
      </c>
      <c r="F408" s="3" t="s">
        <v>768</v>
      </c>
      <c r="G408" s="3"/>
      <c r="H408" s="3" t="s">
        <v>769</v>
      </c>
      <c r="I408" s="3" t="s">
        <v>770</v>
      </c>
      <c r="J408" s="3" t="s">
        <v>43</v>
      </c>
      <c r="K408" s="3" t="s">
        <v>56</v>
      </c>
      <c r="L408" s="3" t="s">
        <v>87</v>
      </c>
      <c r="M408" s="4"/>
      <c r="N408" s="7"/>
      <c r="O408" s="4"/>
      <c r="P408" s="4"/>
      <c r="Q408" s="4"/>
      <c r="R408" s="4"/>
      <c r="S408" s="4"/>
      <c r="T408" s="27"/>
      <c r="U408" s="33">
        <v>52</v>
      </c>
      <c r="V408" s="33">
        <v>130</v>
      </c>
      <c r="W408" s="29">
        <f t="shared" si="18"/>
        <v>0</v>
      </c>
      <c r="X408" s="5">
        <f t="shared" si="20"/>
        <v>0</v>
      </c>
      <c r="Y408" s="5">
        <f t="shared" si="19"/>
        <v>0</v>
      </c>
      <c r="DU408">
        <v>34.6</v>
      </c>
      <c r="DV408">
        <v>128</v>
      </c>
      <c r="DX408">
        <v>34.6</v>
      </c>
      <c r="DY408">
        <v>128</v>
      </c>
      <c r="DZ408">
        <v>34.6</v>
      </c>
      <c r="EA408">
        <v>128</v>
      </c>
      <c r="EB408">
        <v>34.6</v>
      </c>
      <c r="EC408">
        <v>128</v>
      </c>
      <c r="ED408">
        <v>34.6</v>
      </c>
      <c r="EE408">
        <v>128</v>
      </c>
      <c r="EF408">
        <v>34.6</v>
      </c>
      <c r="EG408">
        <v>128</v>
      </c>
      <c r="EH408">
        <v>34.6</v>
      </c>
      <c r="EI408">
        <v>128</v>
      </c>
    </row>
    <row r="409" spans="1:139">
      <c r="A409" s="3" t="s">
        <v>765</v>
      </c>
      <c r="B409" s="3" t="s">
        <v>766</v>
      </c>
      <c r="C409" s="3" t="s">
        <v>46</v>
      </c>
      <c r="D409" s="3"/>
      <c r="E409" s="3" t="s">
        <v>772</v>
      </c>
      <c r="F409" s="3" t="s">
        <v>768</v>
      </c>
      <c r="G409" s="3"/>
      <c r="H409" s="3" t="s">
        <v>769</v>
      </c>
      <c r="I409" s="3" t="s">
        <v>770</v>
      </c>
      <c r="J409" s="3" t="s">
        <v>43</v>
      </c>
      <c r="K409" s="3" t="s">
        <v>56</v>
      </c>
      <c r="L409" s="3" t="s">
        <v>87</v>
      </c>
      <c r="M409" s="4"/>
      <c r="N409" s="7"/>
      <c r="O409" s="4"/>
      <c r="P409" s="4"/>
      <c r="Q409" s="4"/>
      <c r="R409" s="4"/>
      <c r="S409" s="4"/>
      <c r="T409" s="27"/>
      <c r="U409" s="33">
        <v>52</v>
      </c>
      <c r="V409" s="33">
        <v>130</v>
      </c>
      <c r="W409" s="29">
        <f t="shared" si="18"/>
        <v>0</v>
      </c>
      <c r="X409" s="5">
        <f t="shared" si="20"/>
        <v>0</v>
      </c>
      <c r="Y409" s="5">
        <f t="shared" si="19"/>
        <v>0</v>
      </c>
      <c r="DU409">
        <v>34.6</v>
      </c>
      <c r="DV409">
        <v>128</v>
      </c>
      <c r="DX409">
        <v>34.6</v>
      </c>
      <c r="DY409">
        <v>128</v>
      </c>
      <c r="DZ409">
        <v>34.6</v>
      </c>
      <c r="EA409">
        <v>128</v>
      </c>
      <c r="EB409">
        <v>34.6</v>
      </c>
      <c r="EC409">
        <v>128</v>
      </c>
      <c r="ED409">
        <v>34.6</v>
      </c>
      <c r="EE409">
        <v>128</v>
      </c>
      <c r="EF409">
        <v>34.6</v>
      </c>
      <c r="EG409">
        <v>128</v>
      </c>
      <c r="EH409">
        <v>34.6</v>
      </c>
      <c r="EI409">
        <v>128</v>
      </c>
    </row>
    <row r="410" spans="1:139">
      <c r="A410" s="3" t="s">
        <v>765</v>
      </c>
      <c r="B410" s="3" t="s">
        <v>766</v>
      </c>
      <c r="C410" s="3" t="s">
        <v>50</v>
      </c>
      <c r="D410" s="3"/>
      <c r="E410" s="3" t="s">
        <v>773</v>
      </c>
      <c r="F410" s="3" t="s">
        <v>768</v>
      </c>
      <c r="G410" s="3"/>
      <c r="H410" s="3" t="s">
        <v>769</v>
      </c>
      <c r="I410" s="3" t="s">
        <v>770</v>
      </c>
      <c r="J410" s="3" t="s">
        <v>43</v>
      </c>
      <c r="K410" s="3" t="s">
        <v>56</v>
      </c>
      <c r="L410" s="3" t="s">
        <v>87</v>
      </c>
      <c r="M410" s="4"/>
      <c r="N410" s="7"/>
      <c r="O410" s="4"/>
      <c r="P410" s="4"/>
      <c r="Q410" s="4"/>
      <c r="R410" s="4"/>
      <c r="S410" s="4"/>
      <c r="T410" s="27"/>
      <c r="U410" s="33">
        <v>52</v>
      </c>
      <c r="V410" s="33">
        <v>130</v>
      </c>
      <c r="W410" s="29">
        <f t="shared" si="18"/>
        <v>0</v>
      </c>
      <c r="X410" s="5">
        <f t="shared" si="20"/>
        <v>0</v>
      </c>
      <c r="Y410" s="5">
        <f t="shared" si="19"/>
        <v>0</v>
      </c>
      <c r="DU410">
        <v>34.6</v>
      </c>
      <c r="DV410">
        <v>128</v>
      </c>
      <c r="DX410">
        <v>34.6</v>
      </c>
      <c r="DY410">
        <v>128</v>
      </c>
      <c r="DZ410">
        <v>34.6</v>
      </c>
      <c r="EA410">
        <v>128</v>
      </c>
      <c r="EB410">
        <v>34.6</v>
      </c>
      <c r="EC410">
        <v>128</v>
      </c>
      <c r="ED410">
        <v>34.6</v>
      </c>
      <c r="EE410">
        <v>128</v>
      </c>
      <c r="EF410">
        <v>34.6</v>
      </c>
      <c r="EG410">
        <v>128</v>
      </c>
      <c r="EH410">
        <v>34.6</v>
      </c>
      <c r="EI410">
        <v>128</v>
      </c>
    </row>
    <row r="411" spans="1:139">
      <c r="A411" s="3" t="s">
        <v>774</v>
      </c>
      <c r="B411" s="3" t="s">
        <v>775</v>
      </c>
      <c r="C411" s="3" t="s">
        <v>251</v>
      </c>
      <c r="D411" s="3"/>
      <c r="E411" s="3" t="s">
        <v>776</v>
      </c>
      <c r="F411" s="3" t="s">
        <v>768</v>
      </c>
      <c r="G411" s="3"/>
      <c r="H411" s="3" t="s">
        <v>769</v>
      </c>
      <c r="I411" s="3" t="s">
        <v>770</v>
      </c>
      <c r="J411" s="3" t="s">
        <v>43</v>
      </c>
      <c r="K411" s="3" t="s">
        <v>420</v>
      </c>
      <c r="L411" s="3" t="s">
        <v>87</v>
      </c>
      <c r="M411" s="4"/>
      <c r="N411" s="7"/>
      <c r="O411" s="4"/>
      <c r="P411" s="4"/>
      <c r="Q411" s="4"/>
      <c r="R411" s="4"/>
      <c r="S411" s="4"/>
      <c r="T411" s="27"/>
      <c r="U411" s="33">
        <v>52</v>
      </c>
      <c r="V411" s="33">
        <v>130</v>
      </c>
      <c r="W411" s="29">
        <f t="shared" si="18"/>
        <v>0</v>
      </c>
      <c r="X411" s="5">
        <f t="shared" si="20"/>
        <v>0</v>
      </c>
      <c r="Y411" s="5">
        <f t="shared" si="19"/>
        <v>0</v>
      </c>
      <c r="DU411">
        <v>34.6</v>
      </c>
      <c r="DV411">
        <v>128</v>
      </c>
      <c r="DX411">
        <v>34.6</v>
      </c>
      <c r="DY411">
        <v>128</v>
      </c>
      <c r="DZ411">
        <v>34.6</v>
      </c>
      <c r="EA411">
        <v>128</v>
      </c>
      <c r="EB411">
        <v>34.6</v>
      </c>
      <c r="EC411">
        <v>128</v>
      </c>
      <c r="ED411">
        <v>34.6</v>
      </c>
      <c r="EE411">
        <v>128</v>
      </c>
      <c r="EF411">
        <v>34.6</v>
      </c>
      <c r="EG411">
        <v>128</v>
      </c>
      <c r="EH411">
        <v>34.6</v>
      </c>
      <c r="EI411">
        <v>128</v>
      </c>
    </row>
    <row r="412" spans="1:139">
      <c r="A412" s="3" t="s">
        <v>774</v>
      </c>
      <c r="B412" s="3" t="s">
        <v>775</v>
      </c>
      <c r="C412" s="3" t="s">
        <v>477</v>
      </c>
      <c r="D412" s="3"/>
      <c r="E412" s="3" t="s">
        <v>777</v>
      </c>
      <c r="F412" s="3" t="s">
        <v>768</v>
      </c>
      <c r="G412" s="3"/>
      <c r="H412" s="3" t="s">
        <v>769</v>
      </c>
      <c r="I412" s="3" t="s">
        <v>770</v>
      </c>
      <c r="J412" s="3" t="s">
        <v>43</v>
      </c>
      <c r="K412" s="3" t="s">
        <v>420</v>
      </c>
      <c r="L412" s="3" t="s">
        <v>87</v>
      </c>
      <c r="M412" s="4"/>
      <c r="N412" s="7"/>
      <c r="O412" s="4"/>
      <c r="P412" s="4"/>
      <c r="Q412" s="4"/>
      <c r="R412" s="4"/>
      <c r="S412" s="4"/>
      <c r="T412" s="27"/>
      <c r="U412" s="33">
        <v>52</v>
      </c>
      <c r="V412" s="33">
        <v>130</v>
      </c>
      <c r="W412" s="29">
        <f t="shared" si="18"/>
        <v>0</v>
      </c>
      <c r="X412" s="5">
        <f t="shared" si="20"/>
        <v>0</v>
      </c>
      <c r="Y412" s="5">
        <f t="shared" si="19"/>
        <v>0</v>
      </c>
      <c r="DU412">
        <v>34.6</v>
      </c>
      <c r="DV412">
        <v>128</v>
      </c>
      <c r="DX412">
        <v>34.6</v>
      </c>
      <c r="DY412">
        <v>128</v>
      </c>
      <c r="DZ412">
        <v>34.6</v>
      </c>
      <c r="EA412">
        <v>128</v>
      </c>
      <c r="EB412">
        <v>34.6</v>
      </c>
      <c r="EC412">
        <v>128</v>
      </c>
      <c r="ED412">
        <v>34.6</v>
      </c>
      <c r="EE412">
        <v>128</v>
      </c>
      <c r="EF412">
        <v>34.6</v>
      </c>
      <c r="EG412">
        <v>128</v>
      </c>
      <c r="EH412">
        <v>34.6</v>
      </c>
      <c r="EI412">
        <v>128</v>
      </c>
    </row>
    <row r="413" spans="1:139">
      <c r="A413" s="3" t="s">
        <v>774</v>
      </c>
      <c r="B413" s="3" t="s">
        <v>775</v>
      </c>
      <c r="C413" s="3" t="s">
        <v>46</v>
      </c>
      <c r="D413" s="3"/>
      <c r="E413" s="3" t="s">
        <v>778</v>
      </c>
      <c r="F413" s="3" t="s">
        <v>768</v>
      </c>
      <c r="G413" s="3"/>
      <c r="H413" s="3" t="s">
        <v>769</v>
      </c>
      <c r="I413" s="3" t="s">
        <v>770</v>
      </c>
      <c r="J413" s="3" t="s">
        <v>43</v>
      </c>
      <c r="K413" s="3" t="s">
        <v>420</v>
      </c>
      <c r="L413" s="3" t="s">
        <v>87</v>
      </c>
      <c r="M413" s="4"/>
      <c r="N413" s="7"/>
      <c r="O413" s="4"/>
      <c r="P413" s="4"/>
      <c r="Q413" s="4"/>
      <c r="R413" s="4"/>
      <c r="S413" s="4"/>
      <c r="T413" s="27"/>
      <c r="U413" s="33">
        <v>52</v>
      </c>
      <c r="V413" s="33">
        <v>130</v>
      </c>
      <c r="W413" s="29">
        <f t="shared" si="18"/>
        <v>0</v>
      </c>
      <c r="X413" s="5">
        <f t="shared" si="20"/>
        <v>0</v>
      </c>
      <c r="Y413" s="5">
        <f t="shared" si="19"/>
        <v>0</v>
      </c>
      <c r="DU413">
        <v>34.6</v>
      </c>
      <c r="DV413">
        <v>128</v>
      </c>
      <c r="DX413">
        <v>34.6</v>
      </c>
      <c r="DY413">
        <v>128</v>
      </c>
      <c r="DZ413">
        <v>34.6</v>
      </c>
      <c r="EA413">
        <v>128</v>
      </c>
      <c r="EB413">
        <v>34.6</v>
      </c>
      <c r="EC413">
        <v>128</v>
      </c>
      <c r="ED413">
        <v>34.6</v>
      </c>
      <c r="EE413">
        <v>128</v>
      </c>
      <c r="EF413">
        <v>34.6</v>
      </c>
      <c r="EG413">
        <v>128</v>
      </c>
      <c r="EH413">
        <v>34.6</v>
      </c>
      <c r="EI413">
        <v>128</v>
      </c>
    </row>
    <row r="414" spans="1:139">
      <c r="A414" s="3" t="s">
        <v>774</v>
      </c>
      <c r="B414" s="3" t="s">
        <v>775</v>
      </c>
      <c r="C414" s="3" t="s">
        <v>50</v>
      </c>
      <c r="D414" s="3"/>
      <c r="E414" s="3" t="s">
        <v>779</v>
      </c>
      <c r="F414" s="3" t="s">
        <v>768</v>
      </c>
      <c r="G414" s="3"/>
      <c r="H414" s="3" t="s">
        <v>769</v>
      </c>
      <c r="I414" s="3" t="s">
        <v>770</v>
      </c>
      <c r="J414" s="3" t="s">
        <v>43</v>
      </c>
      <c r="K414" s="3" t="s">
        <v>420</v>
      </c>
      <c r="L414" s="3" t="s">
        <v>87</v>
      </c>
      <c r="M414" s="4"/>
      <c r="N414" s="7"/>
      <c r="O414" s="4"/>
      <c r="P414" s="4"/>
      <c r="Q414" s="4"/>
      <c r="R414" s="4"/>
      <c r="S414" s="4"/>
      <c r="T414" s="27"/>
      <c r="U414" s="33">
        <v>52</v>
      </c>
      <c r="V414" s="33">
        <v>130</v>
      </c>
      <c r="W414" s="29">
        <f t="shared" si="18"/>
        <v>0</v>
      </c>
      <c r="X414" s="5">
        <f t="shared" si="20"/>
        <v>0</v>
      </c>
      <c r="Y414" s="5">
        <f t="shared" si="19"/>
        <v>0</v>
      </c>
      <c r="DU414">
        <v>34.6</v>
      </c>
      <c r="DV414">
        <v>128</v>
      </c>
      <c r="DX414">
        <v>34.6</v>
      </c>
      <c r="DY414">
        <v>128</v>
      </c>
      <c r="DZ414">
        <v>34.6</v>
      </c>
      <c r="EA414">
        <v>128</v>
      </c>
      <c r="EB414">
        <v>34.6</v>
      </c>
      <c r="EC414">
        <v>128</v>
      </c>
      <c r="ED414">
        <v>34.6</v>
      </c>
      <c r="EE414">
        <v>128</v>
      </c>
      <c r="EF414">
        <v>34.6</v>
      </c>
      <c r="EG414">
        <v>128</v>
      </c>
      <c r="EH414">
        <v>34.6</v>
      </c>
      <c r="EI414">
        <v>128</v>
      </c>
    </row>
    <row r="415" spans="1:139">
      <c r="A415" s="3" t="s">
        <v>780</v>
      </c>
      <c r="B415" s="3" t="s">
        <v>781</v>
      </c>
      <c r="C415" s="3" t="s">
        <v>251</v>
      </c>
      <c r="D415" s="3"/>
      <c r="E415" s="3" t="s">
        <v>782</v>
      </c>
      <c r="F415" s="3" t="s">
        <v>768</v>
      </c>
      <c r="G415" s="3"/>
      <c r="H415" s="3" t="s">
        <v>769</v>
      </c>
      <c r="I415" s="3" t="s">
        <v>783</v>
      </c>
      <c r="J415" s="3" t="s">
        <v>43</v>
      </c>
      <c r="K415" s="3" t="s">
        <v>420</v>
      </c>
      <c r="L415" s="3" t="s">
        <v>87</v>
      </c>
      <c r="M415" s="4"/>
      <c r="N415" s="7"/>
      <c r="O415" s="4"/>
      <c r="P415" s="4"/>
      <c r="Q415" s="4"/>
      <c r="R415" s="4"/>
      <c r="S415" s="4"/>
      <c r="T415" s="27"/>
      <c r="U415" s="33">
        <v>60</v>
      </c>
      <c r="V415" s="33">
        <v>150</v>
      </c>
      <c r="W415" s="29">
        <f t="shared" si="18"/>
        <v>0</v>
      </c>
      <c r="X415" s="5">
        <f t="shared" si="20"/>
        <v>0</v>
      </c>
      <c r="Y415" s="5">
        <f t="shared" si="19"/>
        <v>0</v>
      </c>
      <c r="DU415">
        <v>40</v>
      </c>
      <c r="DV415">
        <v>148</v>
      </c>
      <c r="DX415">
        <v>40</v>
      </c>
      <c r="DY415">
        <v>148</v>
      </c>
      <c r="DZ415">
        <v>40</v>
      </c>
      <c r="EA415">
        <v>148</v>
      </c>
      <c r="EB415">
        <v>40</v>
      </c>
      <c r="EC415">
        <v>148</v>
      </c>
      <c r="ED415">
        <v>40</v>
      </c>
      <c r="EE415">
        <v>148</v>
      </c>
      <c r="EF415">
        <v>40</v>
      </c>
      <c r="EG415">
        <v>148</v>
      </c>
      <c r="EH415">
        <v>40</v>
      </c>
      <c r="EI415">
        <v>148</v>
      </c>
    </row>
    <row r="416" spans="1:139">
      <c r="A416" s="3" t="s">
        <v>780</v>
      </c>
      <c r="B416" s="3" t="s">
        <v>781</v>
      </c>
      <c r="C416" s="3" t="s">
        <v>477</v>
      </c>
      <c r="D416" s="3"/>
      <c r="E416" s="3" t="s">
        <v>784</v>
      </c>
      <c r="F416" s="3" t="s">
        <v>768</v>
      </c>
      <c r="G416" s="3"/>
      <c r="H416" s="3" t="s">
        <v>769</v>
      </c>
      <c r="I416" s="3" t="s">
        <v>783</v>
      </c>
      <c r="J416" s="3" t="s">
        <v>43</v>
      </c>
      <c r="K416" s="3" t="s">
        <v>420</v>
      </c>
      <c r="L416" s="3" t="s">
        <v>87</v>
      </c>
      <c r="M416" s="4"/>
      <c r="N416" s="7"/>
      <c r="O416" s="4"/>
      <c r="P416" s="4"/>
      <c r="Q416" s="4"/>
      <c r="R416" s="4"/>
      <c r="S416" s="4"/>
      <c r="T416" s="27"/>
      <c r="U416" s="33">
        <v>60</v>
      </c>
      <c r="V416" s="33">
        <v>150</v>
      </c>
      <c r="W416" s="29">
        <f t="shared" si="18"/>
        <v>0</v>
      </c>
      <c r="X416" s="5">
        <f t="shared" si="20"/>
        <v>0</v>
      </c>
      <c r="Y416" s="5">
        <f t="shared" si="19"/>
        <v>0</v>
      </c>
      <c r="DU416">
        <v>40</v>
      </c>
      <c r="DV416">
        <v>148</v>
      </c>
      <c r="DX416">
        <v>40</v>
      </c>
      <c r="DY416">
        <v>148</v>
      </c>
      <c r="DZ416">
        <v>40</v>
      </c>
      <c r="EA416">
        <v>148</v>
      </c>
      <c r="EB416">
        <v>40</v>
      </c>
      <c r="EC416">
        <v>148</v>
      </c>
      <c r="ED416">
        <v>40</v>
      </c>
      <c r="EE416">
        <v>148</v>
      </c>
      <c r="EF416">
        <v>40</v>
      </c>
      <c r="EG416">
        <v>148</v>
      </c>
      <c r="EH416">
        <v>40</v>
      </c>
      <c r="EI416">
        <v>148</v>
      </c>
    </row>
    <row r="417" spans="1:139">
      <c r="A417" s="3" t="s">
        <v>780</v>
      </c>
      <c r="B417" s="3" t="s">
        <v>781</v>
      </c>
      <c r="C417" s="3" t="s">
        <v>46</v>
      </c>
      <c r="D417" s="3"/>
      <c r="E417" s="3" t="s">
        <v>785</v>
      </c>
      <c r="F417" s="3" t="s">
        <v>768</v>
      </c>
      <c r="G417" s="3"/>
      <c r="H417" s="3" t="s">
        <v>769</v>
      </c>
      <c r="I417" s="3" t="s">
        <v>783</v>
      </c>
      <c r="J417" s="3" t="s">
        <v>43</v>
      </c>
      <c r="K417" s="3" t="s">
        <v>420</v>
      </c>
      <c r="L417" s="3" t="s">
        <v>87</v>
      </c>
      <c r="M417" s="4"/>
      <c r="N417" s="7"/>
      <c r="O417" s="4"/>
      <c r="P417" s="4"/>
      <c r="Q417" s="4"/>
      <c r="R417" s="4"/>
      <c r="S417" s="4"/>
      <c r="T417" s="27"/>
      <c r="U417" s="33">
        <v>60</v>
      </c>
      <c r="V417" s="33">
        <v>150</v>
      </c>
      <c r="W417" s="29">
        <f t="shared" si="18"/>
        <v>0</v>
      </c>
      <c r="X417" s="5">
        <f t="shared" si="20"/>
        <v>0</v>
      </c>
      <c r="Y417" s="5">
        <f t="shared" si="19"/>
        <v>0</v>
      </c>
      <c r="DU417">
        <v>40</v>
      </c>
      <c r="DV417">
        <v>148</v>
      </c>
      <c r="DX417">
        <v>40</v>
      </c>
      <c r="DY417">
        <v>148</v>
      </c>
      <c r="DZ417">
        <v>40</v>
      </c>
      <c r="EA417">
        <v>148</v>
      </c>
      <c r="EB417">
        <v>40</v>
      </c>
      <c r="EC417">
        <v>148</v>
      </c>
      <c r="ED417">
        <v>40</v>
      </c>
      <c r="EE417">
        <v>148</v>
      </c>
      <c r="EF417">
        <v>40</v>
      </c>
      <c r="EG417">
        <v>148</v>
      </c>
      <c r="EH417">
        <v>40</v>
      </c>
      <c r="EI417">
        <v>148</v>
      </c>
    </row>
    <row r="418" spans="1:139">
      <c r="A418" s="3" t="s">
        <v>780</v>
      </c>
      <c r="B418" s="3" t="s">
        <v>781</v>
      </c>
      <c r="C418" s="3" t="s">
        <v>50</v>
      </c>
      <c r="D418" s="3"/>
      <c r="E418" s="3" t="s">
        <v>786</v>
      </c>
      <c r="F418" s="3" t="s">
        <v>768</v>
      </c>
      <c r="G418" s="3"/>
      <c r="H418" s="3" t="s">
        <v>769</v>
      </c>
      <c r="I418" s="3" t="s">
        <v>783</v>
      </c>
      <c r="J418" s="3" t="s">
        <v>43</v>
      </c>
      <c r="K418" s="3" t="s">
        <v>420</v>
      </c>
      <c r="L418" s="3" t="s">
        <v>87</v>
      </c>
      <c r="M418" s="4"/>
      <c r="N418" s="7"/>
      <c r="O418" s="4"/>
      <c r="P418" s="4"/>
      <c r="Q418" s="4"/>
      <c r="R418" s="4"/>
      <c r="S418" s="4"/>
      <c r="T418" s="27"/>
      <c r="U418" s="33">
        <v>60</v>
      </c>
      <c r="V418" s="33">
        <v>150</v>
      </c>
      <c r="W418" s="29">
        <f t="shared" si="18"/>
        <v>0</v>
      </c>
      <c r="X418" s="5">
        <f t="shared" si="20"/>
        <v>0</v>
      </c>
      <c r="Y418" s="5">
        <f t="shared" si="19"/>
        <v>0</v>
      </c>
      <c r="DU418">
        <v>40</v>
      </c>
      <c r="DV418">
        <v>148</v>
      </c>
      <c r="DX418">
        <v>40</v>
      </c>
      <c r="DY418">
        <v>148</v>
      </c>
      <c r="DZ418">
        <v>40</v>
      </c>
      <c r="EA418">
        <v>148</v>
      </c>
      <c r="EB418">
        <v>40</v>
      </c>
      <c r="EC418">
        <v>148</v>
      </c>
      <c r="ED418">
        <v>40</v>
      </c>
      <c r="EE418">
        <v>148</v>
      </c>
      <c r="EF418">
        <v>40</v>
      </c>
      <c r="EG418">
        <v>148</v>
      </c>
      <c r="EH418">
        <v>40</v>
      </c>
      <c r="EI418">
        <v>148</v>
      </c>
    </row>
    <row r="419" spans="1:139">
      <c r="A419" s="3" t="s">
        <v>787</v>
      </c>
      <c r="B419" s="3" t="s">
        <v>788</v>
      </c>
      <c r="C419" s="3" t="s">
        <v>251</v>
      </c>
      <c r="D419" s="3"/>
      <c r="E419" s="3" t="s">
        <v>789</v>
      </c>
      <c r="F419" s="3" t="s">
        <v>768</v>
      </c>
      <c r="G419" s="3"/>
      <c r="H419" s="3" t="s">
        <v>769</v>
      </c>
      <c r="I419" s="3" t="s">
        <v>790</v>
      </c>
      <c r="J419" s="3" t="s">
        <v>43</v>
      </c>
      <c r="K419" s="3" t="s">
        <v>136</v>
      </c>
      <c r="L419" s="3" t="s">
        <v>98</v>
      </c>
      <c r="M419" s="4"/>
      <c r="N419" s="7"/>
      <c r="O419" s="7"/>
      <c r="P419" s="4"/>
      <c r="Q419" s="4"/>
      <c r="R419" s="4"/>
      <c r="S419" s="4"/>
      <c r="T419" s="7"/>
      <c r="U419" s="33">
        <v>68</v>
      </c>
      <c r="V419" s="33">
        <v>170</v>
      </c>
      <c r="W419" s="29">
        <f t="shared" si="18"/>
        <v>0</v>
      </c>
      <c r="X419" s="5">
        <f t="shared" si="20"/>
        <v>0</v>
      </c>
      <c r="Y419" s="5">
        <f t="shared" si="19"/>
        <v>0</v>
      </c>
      <c r="DU419">
        <v>45.4</v>
      </c>
      <c r="DV419">
        <v>168</v>
      </c>
      <c r="DX419">
        <v>45.4</v>
      </c>
      <c r="DY419">
        <v>168</v>
      </c>
      <c r="DZ419">
        <v>45.4</v>
      </c>
      <c r="EA419">
        <v>168</v>
      </c>
      <c r="EB419">
        <v>45.4</v>
      </c>
      <c r="EC419">
        <v>168</v>
      </c>
      <c r="ED419">
        <v>45.4</v>
      </c>
      <c r="EE419">
        <v>168</v>
      </c>
    </row>
    <row r="420" spans="1:139">
      <c r="A420" s="3" t="s">
        <v>787</v>
      </c>
      <c r="B420" s="3" t="s">
        <v>788</v>
      </c>
      <c r="C420" s="3" t="s">
        <v>477</v>
      </c>
      <c r="D420" s="3"/>
      <c r="E420" s="3" t="s">
        <v>791</v>
      </c>
      <c r="F420" s="3" t="s">
        <v>768</v>
      </c>
      <c r="G420" s="3"/>
      <c r="H420" s="3" t="s">
        <v>769</v>
      </c>
      <c r="I420" s="3" t="s">
        <v>790</v>
      </c>
      <c r="J420" s="3" t="s">
        <v>43</v>
      </c>
      <c r="K420" s="3" t="s">
        <v>136</v>
      </c>
      <c r="L420" s="3" t="s">
        <v>98</v>
      </c>
      <c r="M420" s="4"/>
      <c r="N420" s="7"/>
      <c r="O420" s="7"/>
      <c r="P420" s="4"/>
      <c r="Q420" s="4"/>
      <c r="R420" s="4"/>
      <c r="S420" s="4"/>
      <c r="T420" s="7"/>
      <c r="U420" s="33">
        <v>68</v>
      </c>
      <c r="V420" s="33">
        <v>170</v>
      </c>
      <c r="W420" s="29">
        <f t="shared" si="18"/>
        <v>0</v>
      </c>
      <c r="X420" s="5">
        <f t="shared" si="20"/>
        <v>0</v>
      </c>
      <c r="Y420" s="5">
        <f t="shared" si="19"/>
        <v>0</v>
      </c>
      <c r="DU420">
        <v>45.4</v>
      </c>
      <c r="DV420">
        <v>168</v>
      </c>
      <c r="DX420">
        <v>45.4</v>
      </c>
      <c r="DY420">
        <v>168</v>
      </c>
      <c r="DZ420">
        <v>45.4</v>
      </c>
      <c r="EA420">
        <v>168</v>
      </c>
      <c r="EB420">
        <v>45.4</v>
      </c>
      <c r="EC420">
        <v>168</v>
      </c>
      <c r="ED420">
        <v>45.4</v>
      </c>
      <c r="EE420">
        <v>168</v>
      </c>
    </row>
    <row r="421" spans="1:139">
      <c r="A421" s="3" t="s">
        <v>787</v>
      </c>
      <c r="B421" s="3" t="s">
        <v>788</v>
      </c>
      <c r="C421" s="3" t="s">
        <v>46</v>
      </c>
      <c r="D421" s="3"/>
      <c r="E421" s="3" t="s">
        <v>792</v>
      </c>
      <c r="F421" s="3" t="s">
        <v>768</v>
      </c>
      <c r="G421" s="3"/>
      <c r="H421" s="3" t="s">
        <v>769</v>
      </c>
      <c r="I421" s="3" t="s">
        <v>790</v>
      </c>
      <c r="J421" s="3" t="s">
        <v>43</v>
      </c>
      <c r="K421" s="3" t="s">
        <v>136</v>
      </c>
      <c r="L421" s="3" t="s">
        <v>98</v>
      </c>
      <c r="M421" s="4"/>
      <c r="N421" s="7"/>
      <c r="O421" s="7"/>
      <c r="P421" s="4"/>
      <c r="Q421" s="4"/>
      <c r="R421" s="4"/>
      <c r="S421" s="4"/>
      <c r="T421" s="7"/>
      <c r="U421" s="33">
        <v>68</v>
      </c>
      <c r="V421" s="33">
        <v>170</v>
      </c>
      <c r="W421" s="29">
        <f t="shared" si="18"/>
        <v>0</v>
      </c>
      <c r="X421" s="5">
        <f t="shared" si="20"/>
        <v>0</v>
      </c>
      <c r="Y421" s="5">
        <f t="shared" si="19"/>
        <v>0</v>
      </c>
      <c r="DU421">
        <v>45.4</v>
      </c>
      <c r="DV421">
        <v>168</v>
      </c>
      <c r="DX421">
        <v>45.4</v>
      </c>
      <c r="DY421">
        <v>168</v>
      </c>
      <c r="DZ421">
        <v>45.4</v>
      </c>
      <c r="EA421">
        <v>168</v>
      </c>
      <c r="EB421">
        <v>45.4</v>
      </c>
      <c r="EC421">
        <v>168</v>
      </c>
      <c r="ED421">
        <v>45.4</v>
      </c>
      <c r="EE421">
        <v>168</v>
      </c>
    </row>
    <row r="422" spans="1:139">
      <c r="A422" s="3" t="s">
        <v>787</v>
      </c>
      <c r="B422" s="3" t="s">
        <v>788</v>
      </c>
      <c r="C422" s="3" t="s">
        <v>50</v>
      </c>
      <c r="D422" s="3"/>
      <c r="E422" s="3" t="s">
        <v>793</v>
      </c>
      <c r="F422" s="3" t="s">
        <v>768</v>
      </c>
      <c r="G422" s="3"/>
      <c r="H422" s="3" t="s">
        <v>769</v>
      </c>
      <c r="I422" s="3" t="s">
        <v>790</v>
      </c>
      <c r="J422" s="3" t="s">
        <v>43</v>
      </c>
      <c r="K422" s="3" t="s">
        <v>136</v>
      </c>
      <c r="L422" s="3" t="s">
        <v>98</v>
      </c>
      <c r="M422" s="4"/>
      <c r="N422" s="7"/>
      <c r="O422" s="7"/>
      <c r="P422" s="4"/>
      <c r="Q422" s="4"/>
      <c r="R422" s="4"/>
      <c r="S422" s="4"/>
      <c r="T422" s="7"/>
      <c r="U422" s="33">
        <v>68</v>
      </c>
      <c r="V422" s="33">
        <v>170</v>
      </c>
      <c r="W422" s="29">
        <f t="shared" si="18"/>
        <v>0</v>
      </c>
      <c r="X422" s="5">
        <f t="shared" si="20"/>
        <v>0</v>
      </c>
      <c r="Y422" s="5">
        <f t="shared" si="19"/>
        <v>0</v>
      </c>
      <c r="DU422">
        <v>45.4</v>
      </c>
      <c r="DV422">
        <v>168</v>
      </c>
      <c r="DX422">
        <v>45.4</v>
      </c>
      <c r="DY422">
        <v>168</v>
      </c>
      <c r="DZ422">
        <v>45.4</v>
      </c>
      <c r="EA422">
        <v>168</v>
      </c>
      <c r="EB422">
        <v>45.4</v>
      </c>
      <c r="EC422">
        <v>168</v>
      </c>
      <c r="ED422">
        <v>45.4</v>
      </c>
      <c r="EE422">
        <v>168</v>
      </c>
    </row>
    <row r="423" spans="1:139">
      <c r="A423" s="3" t="s">
        <v>794</v>
      </c>
      <c r="B423" s="3" t="s">
        <v>795</v>
      </c>
      <c r="C423" s="3" t="s">
        <v>796</v>
      </c>
      <c r="D423" s="3"/>
      <c r="E423" s="3" t="s">
        <v>797</v>
      </c>
      <c r="F423" s="3" t="s">
        <v>798</v>
      </c>
      <c r="G423" s="3"/>
      <c r="H423" s="3" t="s">
        <v>799</v>
      </c>
      <c r="I423" s="3" t="s">
        <v>800</v>
      </c>
      <c r="J423" s="3" t="s">
        <v>43</v>
      </c>
      <c r="K423" s="3" t="s">
        <v>44</v>
      </c>
      <c r="L423" s="3" t="s">
        <v>87</v>
      </c>
      <c r="M423" s="4"/>
      <c r="N423" s="7"/>
      <c r="O423" s="4"/>
      <c r="P423" s="4"/>
      <c r="Q423" s="4"/>
      <c r="R423" s="4"/>
      <c r="S423" s="4"/>
      <c r="T423" s="27"/>
      <c r="U423" s="33">
        <v>32</v>
      </c>
      <c r="V423" s="33">
        <v>80</v>
      </c>
      <c r="W423" s="29">
        <f t="shared" si="18"/>
        <v>0</v>
      </c>
      <c r="X423" s="5">
        <f t="shared" si="20"/>
        <v>0</v>
      </c>
      <c r="Y423" s="5">
        <f t="shared" si="19"/>
        <v>0</v>
      </c>
      <c r="DU423">
        <v>21</v>
      </c>
      <c r="DV423">
        <v>78</v>
      </c>
      <c r="DX423">
        <v>21</v>
      </c>
      <c r="DY423">
        <v>78</v>
      </c>
      <c r="DZ423">
        <v>21</v>
      </c>
      <c r="EA423">
        <v>78</v>
      </c>
      <c r="EB423">
        <v>21</v>
      </c>
      <c r="EC423">
        <v>78</v>
      </c>
      <c r="ED423">
        <v>21</v>
      </c>
      <c r="EE423">
        <v>78</v>
      </c>
      <c r="EF423">
        <v>21</v>
      </c>
      <c r="EG423">
        <v>78</v>
      </c>
      <c r="EH423">
        <v>21</v>
      </c>
      <c r="EI423">
        <v>78</v>
      </c>
    </row>
    <row r="424" spans="1:139">
      <c r="A424" s="3" t="s">
        <v>794</v>
      </c>
      <c r="B424" s="3" t="s">
        <v>795</v>
      </c>
      <c r="C424" s="3" t="s">
        <v>801</v>
      </c>
      <c r="D424" s="3"/>
      <c r="E424" s="3" t="s">
        <v>802</v>
      </c>
      <c r="F424" s="3" t="s">
        <v>798</v>
      </c>
      <c r="G424" s="3"/>
      <c r="H424" s="3" t="s">
        <v>799</v>
      </c>
      <c r="I424" s="3" t="s">
        <v>800</v>
      </c>
      <c r="J424" s="3" t="s">
        <v>43</v>
      </c>
      <c r="K424" s="3" t="s">
        <v>44</v>
      </c>
      <c r="L424" s="3" t="s">
        <v>87</v>
      </c>
      <c r="M424" s="4"/>
      <c r="N424" s="7"/>
      <c r="O424" s="4"/>
      <c r="P424" s="4"/>
      <c r="Q424" s="4"/>
      <c r="R424" s="4"/>
      <c r="S424" s="4"/>
      <c r="T424" s="27"/>
      <c r="U424" s="33">
        <v>32</v>
      </c>
      <c r="V424" s="33">
        <v>80</v>
      </c>
      <c r="W424" s="29">
        <f t="shared" si="18"/>
        <v>0</v>
      </c>
      <c r="X424" s="5">
        <f t="shared" si="20"/>
        <v>0</v>
      </c>
      <c r="Y424" s="5">
        <f t="shared" si="19"/>
        <v>0</v>
      </c>
      <c r="DU424">
        <v>21</v>
      </c>
      <c r="DV424">
        <v>78</v>
      </c>
      <c r="DX424">
        <v>21</v>
      </c>
      <c r="DY424">
        <v>78</v>
      </c>
      <c r="DZ424">
        <v>21</v>
      </c>
      <c r="EA424">
        <v>78</v>
      </c>
      <c r="EB424">
        <v>21</v>
      </c>
      <c r="EC424">
        <v>78</v>
      </c>
      <c r="ED424">
        <v>21</v>
      </c>
      <c r="EE424">
        <v>78</v>
      </c>
      <c r="EF424">
        <v>21</v>
      </c>
      <c r="EG424">
        <v>78</v>
      </c>
      <c r="EH424">
        <v>21</v>
      </c>
      <c r="EI424">
        <v>78</v>
      </c>
    </row>
    <row r="425" spans="1:139">
      <c r="A425" s="3" t="s">
        <v>794</v>
      </c>
      <c r="B425" s="3" t="s">
        <v>795</v>
      </c>
      <c r="C425" s="3" t="s">
        <v>803</v>
      </c>
      <c r="D425" s="3"/>
      <c r="E425" s="3" t="s">
        <v>804</v>
      </c>
      <c r="F425" s="3" t="s">
        <v>798</v>
      </c>
      <c r="G425" s="3"/>
      <c r="H425" s="3" t="s">
        <v>799</v>
      </c>
      <c r="I425" s="3" t="s">
        <v>800</v>
      </c>
      <c r="J425" s="3" t="s">
        <v>43</v>
      </c>
      <c r="K425" s="3" t="s">
        <v>44</v>
      </c>
      <c r="L425" s="3" t="s">
        <v>87</v>
      </c>
      <c r="M425" s="4"/>
      <c r="N425" s="7"/>
      <c r="O425" s="4"/>
      <c r="P425" s="4"/>
      <c r="Q425" s="4"/>
      <c r="R425" s="4"/>
      <c r="S425" s="4"/>
      <c r="T425" s="27"/>
      <c r="U425" s="33">
        <v>32</v>
      </c>
      <c r="V425" s="33">
        <v>80</v>
      </c>
      <c r="W425" s="29">
        <f t="shared" si="18"/>
        <v>0</v>
      </c>
      <c r="X425" s="5">
        <f t="shared" si="20"/>
        <v>0</v>
      </c>
      <c r="Y425" s="5">
        <f t="shared" si="19"/>
        <v>0</v>
      </c>
      <c r="DU425">
        <v>21</v>
      </c>
      <c r="DV425">
        <v>78</v>
      </c>
      <c r="DX425">
        <v>21</v>
      </c>
      <c r="DY425">
        <v>78</v>
      </c>
      <c r="DZ425">
        <v>21</v>
      </c>
      <c r="EA425">
        <v>78</v>
      </c>
      <c r="EB425">
        <v>21</v>
      </c>
      <c r="EC425">
        <v>78</v>
      </c>
      <c r="ED425">
        <v>21</v>
      </c>
      <c r="EE425">
        <v>78</v>
      </c>
      <c r="EF425">
        <v>21</v>
      </c>
      <c r="EG425">
        <v>78</v>
      </c>
      <c r="EH425">
        <v>21</v>
      </c>
      <c r="EI425">
        <v>78</v>
      </c>
    </row>
    <row r="426" spans="1:139">
      <c r="A426" s="3" t="s">
        <v>794</v>
      </c>
      <c r="B426" s="3" t="s">
        <v>795</v>
      </c>
      <c r="C426" s="3" t="s">
        <v>50</v>
      </c>
      <c r="D426" s="3"/>
      <c r="E426" s="3" t="s">
        <v>805</v>
      </c>
      <c r="F426" s="3" t="s">
        <v>798</v>
      </c>
      <c r="G426" s="3"/>
      <c r="H426" s="3" t="s">
        <v>799</v>
      </c>
      <c r="I426" s="3" t="s">
        <v>800</v>
      </c>
      <c r="J426" s="3" t="s">
        <v>43</v>
      </c>
      <c r="K426" s="3" t="s">
        <v>44</v>
      </c>
      <c r="L426" s="3" t="s">
        <v>87</v>
      </c>
      <c r="M426" s="4"/>
      <c r="N426" s="7"/>
      <c r="O426" s="4"/>
      <c r="P426" s="4"/>
      <c r="Q426" s="4"/>
      <c r="R426" s="4"/>
      <c r="S426" s="4"/>
      <c r="T426" s="27"/>
      <c r="U426" s="33">
        <v>32</v>
      </c>
      <c r="V426" s="33">
        <v>80</v>
      </c>
      <c r="W426" s="29">
        <f t="shared" si="18"/>
        <v>0</v>
      </c>
      <c r="X426" s="5">
        <f t="shared" si="20"/>
        <v>0</v>
      </c>
      <c r="Y426" s="5">
        <f t="shared" si="19"/>
        <v>0</v>
      </c>
      <c r="DU426">
        <v>21</v>
      </c>
      <c r="DV426">
        <v>78</v>
      </c>
      <c r="DX426">
        <v>21</v>
      </c>
      <c r="DY426">
        <v>78</v>
      </c>
      <c r="DZ426">
        <v>21</v>
      </c>
      <c r="EA426">
        <v>78</v>
      </c>
      <c r="EB426">
        <v>21</v>
      </c>
      <c r="EC426">
        <v>78</v>
      </c>
      <c r="ED426">
        <v>21</v>
      </c>
      <c r="EE426">
        <v>78</v>
      </c>
      <c r="EF426">
        <v>21</v>
      </c>
      <c r="EG426">
        <v>78</v>
      </c>
      <c r="EH426">
        <v>21</v>
      </c>
      <c r="EI426">
        <v>78</v>
      </c>
    </row>
    <row r="427" spans="1:139">
      <c r="A427" s="3" t="s">
        <v>806</v>
      </c>
      <c r="B427" s="3" t="s">
        <v>807</v>
      </c>
      <c r="C427" s="3" t="s">
        <v>796</v>
      </c>
      <c r="D427" s="3"/>
      <c r="E427" s="3" t="s">
        <v>808</v>
      </c>
      <c r="F427" s="3" t="s">
        <v>798</v>
      </c>
      <c r="G427" s="3"/>
      <c r="H427" s="3" t="s">
        <v>799</v>
      </c>
      <c r="I427" s="3" t="s">
        <v>809</v>
      </c>
      <c r="J427" s="3" t="s">
        <v>43</v>
      </c>
      <c r="K427" s="3" t="s">
        <v>44</v>
      </c>
      <c r="L427" s="3" t="s">
        <v>87</v>
      </c>
      <c r="M427" s="4"/>
      <c r="N427" s="7"/>
      <c r="O427" s="4"/>
      <c r="P427" s="4"/>
      <c r="Q427" s="4"/>
      <c r="R427" s="4"/>
      <c r="S427" s="4"/>
      <c r="T427" s="27"/>
      <c r="U427" s="34">
        <v>36</v>
      </c>
      <c r="V427" s="34">
        <v>90</v>
      </c>
      <c r="W427" s="29">
        <f t="shared" si="18"/>
        <v>0</v>
      </c>
      <c r="X427" s="5">
        <f t="shared" si="20"/>
        <v>0</v>
      </c>
      <c r="Y427" s="5">
        <f t="shared" si="19"/>
        <v>0</v>
      </c>
      <c r="DU427">
        <v>23.8</v>
      </c>
      <c r="DV427">
        <v>88</v>
      </c>
      <c r="DX427">
        <v>23.8</v>
      </c>
      <c r="DY427">
        <v>88</v>
      </c>
      <c r="DZ427">
        <v>23.8</v>
      </c>
      <c r="EA427">
        <v>88</v>
      </c>
      <c r="EB427">
        <v>23.8</v>
      </c>
      <c r="EC427">
        <v>88</v>
      </c>
      <c r="ED427">
        <v>23.8</v>
      </c>
      <c r="EE427">
        <v>88</v>
      </c>
      <c r="EF427">
        <v>23.8</v>
      </c>
      <c r="EG427">
        <v>88</v>
      </c>
      <c r="EH427">
        <v>23.8</v>
      </c>
      <c r="EI427">
        <v>88</v>
      </c>
    </row>
    <row r="428" spans="1:139">
      <c r="A428" s="3" t="s">
        <v>806</v>
      </c>
      <c r="B428" s="3" t="s">
        <v>807</v>
      </c>
      <c r="C428" s="3" t="s">
        <v>801</v>
      </c>
      <c r="D428" s="3"/>
      <c r="E428" s="3" t="s">
        <v>810</v>
      </c>
      <c r="F428" s="3" t="s">
        <v>798</v>
      </c>
      <c r="G428" s="3"/>
      <c r="H428" s="3" t="s">
        <v>799</v>
      </c>
      <c r="I428" s="3" t="s">
        <v>809</v>
      </c>
      <c r="J428" s="3" t="s">
        <v>43</v>
      </c>
      <c r="K428" s="3" t="s">
        <v>44</v>
      </c>
      <c r="L428" s="3" t="s">
        <v>87</v>
      </c>
      <c r="M428" s="4"/>
      <c r="N428" s="7"/>
      <c r="O428" s="4"/>
      <c r="P428" s="4"/>
      <c r="Q428" s="4"/>
      <c r="R428" s="4"/>
      <c r="S428" s="4"/>
      <c r="T428" s="27"/>
      <c r="U428" s="34">
        <v>36</v>
      </c>
      <c r="V428" s="34">
        <v>90</v>
      </c>
      <c r="W428" s="29">
        <f t="shared" si="18"/>
        <v>0</v>
      </c>
      <c r="X428" s="5">
        <f t="shared" si="20"/>
        <v>0</v>
      </c>
      <c r="Y428" s="5">
        <f t="shared" si="19"/>
        <v>0</v>
      </c>
      <c r="DU428">
        <v>23.8</v>
      </c>
      <c r="DV428">
        <v>88</v>
      </c>
      <c r="DX428">
        <v>23.8</v>
      </c>
      <c r="DY428">
        <v>88</v>
      </c>
      <c r="DZ428">
        <v>23.8</v>
      </c>
      <c r="EA428">
        <v>88</v>
      </c>
      <c r="EB428">
        <v>23.8</v>
      </c>
      <c r="EC428">
        <v>88</v>
      </c>
      <c r="ED428">
        <v>23.8</v>
      </c>
      <c r="EE428">
        <v>88</v>
      </c>
      <c r="EF428">
        <v>23.8</v>
      </c>
      <c r="EG428">
        <v>88</v>
      </c>
      <c r="EH428">
        <v>23.8</v>
      </c>
      <c r="EI428">
        <v>88</v>
      </c>
    </row>
    <row r="429" spans="1:139">
      <c r="A429" s="3" t="s">
        <v>806</v>
      </c>
      <c r="B429" s="3" t="s">
        <v>807</v>
      </c>
      <c r="C429" s="3" t="s">
        <v>803</v>
      </c>
      <c r="D429" s="3"/>
      <c r="E429" s="3" t="s">
        <v>811</v>
      </c>
      <c r="F429" s="3" t="s">
        <v>798</v>
      </c>
      <c r="G429" s="3"/>
      <c r="H429" s="3" t="s">
        <v>799</v>
      </c>
      <c r="I429" s="3" t="s">
        <v>809</v>
      </c>
      <c r="J429" s="3" t="s">
        <v>43</v>
      </c>
      <c r="K429" s="3" t="s">
        <v>44</v>
      </c>
      <c r="L429" s="3" t="s">
        <v>87</v>
      </c>
      <c r="M429" s="4"/>
      <c r="N429" s="7"/>
      <c r="O429" s="4"/>
      <c r="P429" s="4"/>
      <c r="Q429" s="4"/>
      <c r="R429" s="4"/>
      <c r="S429" s="4"/>
      <c r="T429" s="27"/>
      <c r="U429" s="34">
        <v>36</v>
      </c>
      <c r="V429" s="34">
        <v>90</v>
      </c>
      <c r="W429" s="29">
        <f t="shared" si="18"/>
        <v>0</v>
      </c>
      <c r="X429" s="5">
        <f t="shared" si="20"/>
        <v>0</v>
      </c>
      <c r="Y429" s="5">
        <f t="shared" si="19"/>
        <v>0</v>
      </c>
      <c r="DU429">
        <v>23.8</v>
      </c>
      <c r="DV429">
        <v>88</v>
      </c>
      <c r="DX429">
        <v>23.8</v>
      </c>
      <c r="DY429">
        <v>88</v>
      </c>
      <c r="DZ429">
        <v>23.8</v>
      </c>
      <c r="EA429">
        <v>88</v>
      </c>
      <c r="EB429">
        <v>23.8</v>
      </c>
      <c r="EC429">
        <v>88</v>
      </c>
      <c r="ED429">
        <v>23.8</v>
      </c>
      <c r="EE429">
        <v>88</v>
      </c>
      <c r="EF429">
        <v>23.8</v>
      </c>
      <c r="EG429">
        <v>88</v>
      </c>
      <c r="EH429">
        <v>23.8</v>
      </c>
      <c r="EI429">
        <v>88</v>
      </c>
    </row>
    <row r="430" spans="1:139">
      <c r="A430" s="3" t="s">
        <v>806</v>
      </c>
      <c r="B430" s="3" t="s">
        <v>807</v>
      </c>
      <c r="C430" s="3" t="s">
        <v>50</v>
      </c>
      <c r="D430" s="3"/>
      <c r="E430" s="3" t="s">
        <v>812</v>
      </c>
      <c r="F430" s="3" t="s">
        <v>798</v>
      </c>
      <c r="G430" s="3"/>
      <c r="H430" s="3" t="s">
        <v>799</v>
      </c>
      <c r="I430" s="3" t="s">
        <v>809</v>
      </c>
      <c r="J430" s="3" t="s">
        <v>43</v>
      </c>
      <c r="K430" s="3" t="s">
        <v>44</v>
      </c>
      <c r="L430" s="3" t="s">
        <v>87</v>
      </c>
      <c r="M430" s="4"/>
      <c r="N430" s="7"/>
      <c r="O430" s="4"/>
      <c r="P430" s="4"/>
      <c r="Q430" s="4"/>
      <c r="R430" s="4"/>
      <c r="S430" s="4"/>
      <c r="T430" s="27"/>
      <c r="U430" s="34">
        <v>36</v>
      </c>
      <c r="V430" s="34">
        <v>90</v>
      </c>
      <c r="W430" s="29">
        <f t="shared" si="18"/>
        <v>0</v>
      </c>
      <c r="X430" s="5">
        <f t="shared" si="20"/>
        <v>0</v>
      </c>
      <c r="Y430" s="5">
        <f t="shared" si="19"/>
        <v>0</v>
      </c>
      <c r="DU430">
        <v>23.8</v>
      </c>
      <c r="DV430">
        <v>88</v>
      </c>
      <c r="DX430">
        <v>23.8</v>
      </c>
      <c r="DY430">
        <v>88</v>
      </c>
      <c r="DZ430">
        <v>23.8</v>
      </c>
      <c r="EA430">
        <v>88</v>
      </c>
      <c r="EB430">
        <v>23.8</v>
      </c>
      <c r="EC430">
        <v>88</v>
      </c>
      <c r="ED430">
        <v>23.8</v>
      </c>
      <c r="EE430">
        <v>88</v>
      </c>
      <c r="EF430">
        <v>23.8</v>
      </c>
      <c r="EG430">
        <v>88</v>
      </c>
      <c r="EH430">
        <v>23.8</v>
      </c>
      <c r="EI430">
        <v>88</v>
      </c>
    </row>
    <row r="431" spans="1:139">
      <c r="A431" s="3" t="s">
        <v>813</v>
      </c>
      <c r="B431" s="3" t="s">
        <v>814</v>
      </c>
      <c r="C431" s="3" t="s">
        <v>815</v>
      </c>
      <c r="D431" s="3"/>
      <c r="E431" s="3" t="s">
        <v>816</v>
      </c>
      <c r="F431" s="3" t="s">
        <v>817</v>
      </c>
      <c r="G431" s="3"/>
      <c r="H431" s="3" t="s">
        <v>818</v>
      </c>
      <c r="I431" s="3" t="s">
        <v>819</v>
      </c>
      <c r="J431" s="3" t="s">
        <v>43</v>
      </c>
      <c r="K431" s="3" t="s">
        <v>420</v>
      </c>
      <c r="L431" s="3" t="s">
        <v>87</v>
      </c>
      <c r="M431" s="4"/>
      <c r="N431" s="7"/>
      <c r="O431" s="4"/>
      <c r="P431" s="4"/>
      <c r="Q431" s="4"/>
      <c r="R431" s="4"/>
      <c r="S431" s="4"/>
      <c r="T431" s="27"/>
      <c r="U431" s="34">
        <v>36</v>
      </c>
      <c r="V431" s="34">
        <v>90</v>
      </c>
      <c r="W431" s="29">
        <f t="shared" si="18"/>
        <v>0</v>
      </c>
      <c r="X431" s="5">
        <f t="shared" si="20"/>
        <v>0</v>
      </c>
      <c r="Y431" s="5">
        <f t="shared" si="19"/>
        <v>0</v>
      </c>
      <c r="DU431">
        <v>22.9</v>
      </c>
      <c r="DV431">
        <v>88</v>
      </c>
      <c r="DX431">
        <v>22.9</v>
      </c>
      <c r="DY431">
        <v>88</v>
      </c>
      <c r="DZ431">
        <v>22.9</v>
      </c>
      <c r="EA431">
        <v>88</v>
      </c>
      <c r="EB431">
        <v>22.9</v>
      </c>
      <c r="EC431">
        <v>88</v>
      </c>
      <c r="ED431">
        <v>22.9</v>
      </c>
      <c r="EE431">
        <v>88</v>
      </c>
      <c r="EF431">
        <v>22.9</v>
      </c>
      <c r="EG431">
        <v>88</v>
      </c>
      <c r="EH431">
        <v>22.9</v>
      </c>
      <c r="EI431">
        <v>88</v>
      </c>
    </row>
    <row r="432" spans="1:139">
      <c r="A432" s="3" t="s">
        <v>813</v>
      </c>
      <c r="B432" s="3" t="s">
        <v>814</v>
      </c>
      <c r="C432" s="3" t="s">
        <v>730</v>
      </c>
      <c r="D432" s="3"/>
      <c r="E432" s="3" t="s">
        <v>820</v>
      </c>
      <c r="F432" s="3" t="s">
        <v>817</v>
      </c>
      <c r="G432" s="3"/>
      <c r="H432" s="3" t="s">
        <v>818</v>
      </c>
      <c r="I432" s="3" t="s">
        <v>819</v>
      </c>
      <c r="J432" s="3" t="s">
        <v>43</v>
      </c>
      <c r="K432" s="3" t="s">
        <v>420</v>
      </c>
      <c r="L432" s="3" t="s">
        <v>87</v>
      </c>
      <c r="M432" s="4"/>
      <c r="N432" s="7"/>
      <c r="O432" s="4"/>
      <c r="P432" s="4"/>
      <c r="Q432" s="4"/>
      <c r="R432" s="4"/>
      <c r="S432" s="4"/>
      <c r="T432" s="27"/>
      <c r="U432" s="34">
        <v>36</v>
      </c>
      <c r="V432" s="34">
        <v>90</v>
      </c>
      <c r="W432" s="29">
        <f t="shared" si="18"/>
        <v>0</v>
      </c>
      <c r="X432" s="5">
        <f t="shared" si="20"/>
        <v>0</v>
      </c>
      <c r="Y432" s="5">
        <f t="shared" si="19"/>
        <v>0</v>
      </c>
      <c r="DU432">
        <v>22.9</v>
      </c>
      <c r="DV432">
        <v>88</v>
      </c>
      <c r="DX432">
        <v>22.9</v>
      </c>
      <c r="DY432">
        <v>88</v>
      </c>
      <c r="DZ432">
        <v>22.9</v>
      </c>
      <c r="EA432">
        <v>88</v>
      </c>
      <c r="EB432">
        <v>22.9</v>
      </c>
      <c r="EC432">
        <v>88</v>
      </c>
      <c r="ED432">
        <v>22.9</v>
      </c>
      <c r="EE432">
        <v>88</v>
      </c>
      <c r="EF432">
        <v>22.9</v>
      </c>
      <c r="EG432">
        <v>88</v>
      </c>
      <c r="EH432">
        <v>22.9</v>
      </c>
      <c r="EI432">
        <v>88</v>
      </c>
    </row>
    <row r="433" spans="1:139">
      <c r="A433" s="3" t="s">
        <v>813</v>
      </c>
      <c r="B433" s="3" t="s">
        <v>814</v>
      </c>
      <c r="C433" s="3" t="s">
        <v>50</v>
      </c>
      <c r="D433" s="3"/>
      <c r="E433" s="3" t="s">
        <v>821</v>
      </c>
      <c r="F433" s="3" t="s">
        <v>817</v>
      </c>
      <c r="G433" s="3"/>
      <c r="H433" s="3" t="s">
        <v>818</v>
      </c>
      <c r="I433" s="3" t="s">
        <v>819</v>
      </c>
      <c r="J433" s="3" t="s">
        <v>43</v>
      </c>
      <c r="K433" s="3" t="s">
        <v>420</v>
      </c>
      <c r="L433" s="3" t="s">
        <v>87</v>
      </c>
      <c r="M433" s="4"/>
      <c r="N433" s="7"/>
      <c r="O433" s="4"/>
      <c r="P433" s="4"/>
      <c r="Q433" s="4"/>
      <c r="R433" s="4"/>
      <c r="S433" s="4"/>
      <c r="T433" s="27"/>
      <c r="U433" s="34">
        <v>36</v>
      </c>
      <c r="V433" s="34">
        <v>90</v>
      </c>
      <c r="W433" s="29">
        <f t="shared" si="18"/>
        <v>0</v>
      </c>
      <c r="X433" s="5">
        <f t="shared" si="20"/>
        <v>0</v>
      </c>
      <c r="Y433" s="5">
        <f t="shared" si="19"/>
        <v>0</v>
      </c>
      <c r="DU433">
        <v>22.9</v>
      </c>
      <c r="DV433">
        <v>88</v>
      </c>
      <c r="DX433">
        <v>22.9</v>
      </c>
      <c r="DY433">
        <v>88</v>
      </c>
      <c r="DZ433">
        <v>22.9</v>
      </c>
      <c r="EA433">
        <v>88</v>
      </c>
      <c r="EB433">
        <v>22.9</v>
      </c>
      <c r="EC433">
        <v>88</v>
      </c>
      <c r="ED433">
        <v>22.9</v>
      </c>
      <c r="EE433">
        <v>88</v>
      </c>
      <c r="EF433">
        <v>22.9</v>
      </c>
      <c r="EG433">
        <v>88</v>
      </c>
      <c r="EH433">
        <v>22.9</v>
      </c>
      <c r="EI433">
        <v>88</v>
      </c>
    </row>
    <row r="434" spans="1:139">
      <c r="A434" s="3" t="s">
        <v>813</v>
      </c>
      <c r="B434" s="3" t="s">
        <v>814</v>
      </c>
      <c r="C434" s="3" t="s">
        <v>111</v>
      </c>
      <c r="D434" s="3"/>
      <c r="E434" s="3" t="s">
        <v>822</v>
      </c>
      <c r="F434" s="3" t="s">
        <v>817</v>
      </c>
      <c r="G434" s="3"/>
      <c r="H434" s="3" t="s">
        <v>818</v>
      </c>
      <c r="I434" s="3" t="s">
        <v>819</v>
      </c>
      <c r="J434" s="3" t="s">
        <v>43</v>
      </c>
      <c r="K434" s="3" t="s">
        <v>420</v>
      </c>
      <c r="L434" s="3" t="s">
        <v>87</v>
      </c>
      <c r="M434" s="4"/>
      <c r="N434" s="7"/>
      <c r="O434" s="4"/>
      <c r="P434" s="4"/>
      <c r="Q434" s="4"/>
      <c r="R434" s="4"/>
      <c r="S434" s="4"/>
      <c r="T434" s="27"/>
      <c r="U434" s="34">
        <v>36</v>
      </c>
      <c r="V434" s="34">
        <v>90</v>
      </c>
      <c r="W434" s="29">
        <f t="shared" si="18"/>
        <v>0</v>
      </c>
      <c r="X434" s="5">
        <f t="shared" si="20"/>
        <v>0</v>
      </c>
      <c r="Y434" s="5">
        <f t="shared" si="19"/>
        <v>0</v>
      </c>
      <c r="DU434">
        <v>22.9</v>
      </c>
      <c r="DV434">
        <v>88</v>
      </c>
      <c r="DX434">
        <v>22.9</v>
      </c>
      <c r="DY434">
        <v>88</v>
      </c>
      <c r="DZ434">
        <v>22.9</v>
      </c>
      <c r="EA434">
        <v>88</v>
      </c>
      <c r="EB434">
        <v>22.9</v>
      </c>
      <c r="EC434">
        <v>88</v>
      </c>
      <c r="ED434">
        <v>22.9</v>
      </c>
      <c r="EE434">
        <v>88</v>
      </c>
      <c r="EF434">
        <v>22.9</v>
      </c>
      <c r="EG434">
        <v>88</v>
      </c>
      <c r="EH434">
        <v>22.9</v>
      </c>
      <c r="EI434">
        <v>88</v>
      </c>
    </row>
    <row r="435" spans="1:139">
      <c r="A435" s="3" t="s">
        <v>813</v>
      </c>
      <c r="B435" s="3" t="s">
        <v>814</v>
      </c>
      <c r="C435" s="3" t="s">
        <v>823</v>
      </c>
      <c r="D435" s="3"/>
      <c r="E435" s="3" t="s">
        <v>824</v>
      </c>
      <c r="F435" s="3" t="s">
        <v>817</v>
      </c>
      <c r="G435" s="3"/>
      <c r="H435" s="3" t="s">
        <v>818</v>
      </c>
      <c r="I435" s="3" t="s">
        <v>819</v>
      </c>
      <c r="J435" s="3" t="s">
        <v>43</v>
      </c>
      <c r="K435" s="3" t="s">
        <v>420</v>
      </c>
      <c r="L435" s="3" t="s">
        <v>87</v>
      </c>
      <c r="M435" s="4"/>
      <c r="N435" s="7"/>
      <c r="O435" s="4"/>
      <c r="P435" s="4"/>
      <c r="Q435" s="4"/>
      <c r="R435" s="4"/>
      <c r="S435" s="4"/>
      <c r="T435" s="27"/>
      <c r="U435" s="34">
        <v>36</v>
      </c>
      <c r="V435" s="34">
        <v>90</v>
      </c>
      <c r="W435" s="29">
        <f t="shared" si="18"/>
        <v>0</v>
      </c>
      <c r="X435" s="5">
        <f t="shared" si="20"/>
        <v>0</v>
      </c>
      <c r="Y435" s="5">
        <f t="shared" si="19"/>
        <v>0</v>
      </c>
      <c r="DU435">
        <v>22.9</v>
      </c>
      <c r="DV435">
        <v>88</v>
      </c>
      <c r="DX435">
        <v>22.9</v>
      </c>
      <c r="DY435">
        <v>88</v>
      </c>
      <c r="DZ435">
        <v>22.9</v>
      </c>
      <c r="EA435">
        <v>88</v>
      </c>
      <c r="EB435">
        <v>22.9</v>
      </c>
      <c r="EC435">
        <v>88</v>
      </c>
      <c r="ED435">
        <v>22.9</v>
      </c>
      <c r="EE435">
        <v>88</v>
      </c>
      <c r="EF435">
        <v>22.9</v>
      </c>
      <c r="EG435">
        <v>88</v>
      </c>
      <c r="EH435">
        <v>22.9</v>
      </c>
      <c r="EI435">
        <v>88</v>
      </c>
    </row>
    <row r="436" spans="1:139">
      <c r="A436" s="3" t="s">
        <v>825</v>
      </c>
      <c r="B436" s="3" t="s">
        <v>826</v>
      </c>
      <c r="C436" s="3" t="s">
        <v>815</v>
      </c>
      <c r="D436" s="3"/>
      <c r="E436" s="3" t="s">
        <v>827</v>
      </c>
      <c r="F436" s="3" t="s">
        <v>817</v>
      </c>
      <c r="G436" s="3"/>
      <c r="H436" s="3" t="s">
        <v>818</v>
      </c>
      <c r="I436" s="3" t="s">
        <v>828</v>
      </c>
      <c r="J436" s="3" t="s">
        <v>43</v>
      </c>
      <c r="K436" s="3" t="s">
        <v>420</v>
      </c>
      <c r="L436" s="3" t="s">
        <v>87</v>
      </c>
      <c r="M436" s="4"/>
      <c r="N436" s="7"/>
      <c r="O436" s="4"/>
      <c r="P436" s="4"/>
      <c r="Q436" s="4"/>
      <c r="R436" s="4"/>
      <c r="S436" s="4"/>
      <c r="T436" s="27"/>
      <c r="U436" s="33">
        <v>40</v>
      </c>
      <c r="V436" s="33">
        <v>100</v>
      </c>
      <c r="W436" s="29">
        <f t="shared" si="18"/>
        <v>0</v>
      </c>
      <c r="X436" s="5">
        <f t="shared" si="20"/>
        <v>0</v>
      </c>
      <c r="Y436" s="5">
        <f t="shared" si="19"/>
        <v>0</v>
      </c>
      <c r="DU436">
        <v>25.5</v>
      </c>
      <c r="DV436">
        <v>98</v>
      </c>
      <c r="DX436">
        <v>25.5</v>
      </c>
      <c r="DY436">
        <v>98</v>
      </c>
      <c r="DZ436">
        <v>25.5</v>
      </c>
      <c r="EA436">
        <v>98</v>
      </c>
      <c r="EB436">
        <v>25.5</v>
      </c>
      <c r="EC436">
        <v>98</v>
      </c>
      <c r="ED436">
        <v>25.5</v>
      </c>
      <c r="EE436">
        <v>98</v>
      </c>
      <c r="EF436">
        <v>25.5</v>
      </c>
      <c r="EG436">
        <v>98</v>
      </c>
      <c r="EH436">
        <v>25.5</v>
      </c>
      <c r="EI436">
        <v>98</v>
      </c>
    </row>
    <row r="437" spans="1:139">
      <c r="A437" s="3" t="s">
        <v>825</v>
      </c>
      <c r="B437" s="3" t="s">
        <v>826</v>
      </c>
      <c r="C437" s="3" t="s">
        <v>730</v>
      </c>
      <c r="D437" s="3"/>
      <c r="E437" s="3" t="s">
        <v>829</v>
      </c>
      <c r="F437" s="3" t="s">
        <v>817</v>
      </c>
      <c r="G437" s="3"/>
      <c r="H437" s="3" t="s">
        <v>818</v>
      </c>
      <c r="I437" s="3" t="s">
        <v>828</v>
      </c>
      <c r="J437" s="3" t="s">
        <v>43</v>
      </c>
      <c r="K437" s="3" t="s">
        <v>420</v>
      </c>
      <c r="L437" s="3" t="s">
        <v>87</v>
      </c>
      <c r="M437" s="4"/>
      <c r="N437" s="7"/>
      <c r="O437" s="4"/>
      <c r="P437" s="4"/>
      <c r="Q437" s="4"/>
      <c r="R437" s="4"/>
      <c r="S437" s="4"/>
      <c r="T437" s="27"/>
      <c r="U437" s="33">
        <v>40</v>
      </c>
      <c r="V437" s="33">
        <v>100</v>
      </c>
      <c r="W437" s="29">
        <f t="shared" si="18"/>
        <v>0</v>
      </c>
      <c r="X437" s="5">
        <f t="shared" si="20"/>
        <v>0</v>
      </c>
      <c r="Y437" s="5">
        <f t="shared" si="19"/>
        <v>0</v>
      </c>
      <c r="DU437">
        <v>25.5</v>
      </c>
      <c r="DV437">
        <v>98</v>
      </c>
      <c r="DX437">
        <v>25.5</v>
      </c>
      <c r="DY437">
        <v>98</v>
      </c>
      <c r="DZ437">
        <v>25.5</v>
      </c>
      <c r="EA437">
        <v>98</v>
      </c>
      <c r="EB437">
        <v>25.5</v>
      </c>
      <c r="EC437">
        <v>98</v>
      </c>
      <c r="ED437">
        <v>25.5</v>
      </c>
      <c r="EE437">
        <v>98</v>
      </c>
      <c r="EF437">
        <v>25.5</v>
      </c>
      <c r="EG437">
        <v>98</v>
      </c>
      <c r="EH437">
        <v>25.5</v>
      </c>
      <c r="EI437">
        <v>98</v>
      </c>
    </row>
    <row r="438" spans="1:139">
      <c r="A438" s="3" t="s">
        <v>825</v>
      </c>
      <c r="B438" s="3" t="s">
        <v>826</v>
      </c>
      <c r="C438" s="3" t="s">
        <v>50</v>
      </c>
      <c r="D438" s="3"/>
      <c r="E438" s="3" t="s">
        <v>830</v>
      </c>
      <c r="F438" s="3" t="s">
        <v>817</v>
      </c>
      <c r="G438" s="3"/>
      <c r="H438" s="3" t="s">
        <v>818</v>
      </c>
      <c r="I438" s="3" t="s">
        <v>828</v>
      </c>
      <c r="J438" s="3" t="s">
        <v>43</v>
      </c>
      <c r="K438" s="3" t="s">
        <v>420</v>
      </c>
      <c r="L438" s="3" t="s">
        <v>87</v>
      </c>
      <c r="M438" s="4"/>
      <c r="N438" s="7"/>
      <c r="O438" s="4"/>
      <c r="P438" s="4"/>
      <c r="Q438" s="4"/>
      <c r="R438" s="4"/>
      <c r="S438" s="4"/>
      <c r="T438" s="27"/>
      <c r="U438" s="33">
        <v>40</v>
      </c>
      <c r="V438" s="33">
        <v>100</v>
      </c>
      <c r="W438" s="29">
        <f t="shared" si="18"/>
        <v>0</v>
      </c>
      <c r="X438" s="5">
        <f t="shared" si="20"/>
        <v>0</v>
      </c>
      <c r="Y438" s="5">
        <f t="shared" si="19"/>
        <v>0</v>
      </c>
      <c r="DU438">
        <v>25.5</v>
      </c>
      <c r="DV438">
        <v>98</v>
      </c>
      <c r="DX438">
        <v>25.5</v>
      </c>
      <c r="DY438">
        <v>98</v>
      </c>
      <c r="DZ438">
        <v>25.5</v>
      </c>
      <c r="EA438">
        <v>98</v>
      </c>
      <c r="EB438">
        <v>25.5</v>
      </c>
      <c r="EC438">
        <v>98</v>
      </c>
      <c r="ED438">
        <v>25.5</v>
      </c>
      <c r="EE438">
        <v>98</v>
      </c>
      <c r="EF438">
        <v>25.5</v>
      </c>
      <c r="EG438">
        <v>98</v>
      </c>
      <c r="EH438">
        <v>25.5</v>
      </c>
      <c r="EI438">
        <v>98</v>
      </c>
    </row>
    <row r="439" spans="1:139">
      <c r="A439" s="3" t="s">
        <v>825</v>
      </c>
      <c r="B439" s="3" t="s">
        <v>826</v>
      </c>
      <c r="C439" s="3" t="s">
        <v>111</v>
      </c>
      <c r="D439" s="3"/>
      <c r="E439" s="3" t="s">
        <v>831</v>
      </c>
      <c r="F439" s="3" t="s">
        <v>817</v>
      </c>
      <c r="G439" s="3"/>
      <c r="H439" s="3" t="s">
        <v>818</v>
      </c>
      <c r="I439" s="3" t="s">
        <v>828</v>
      </c>
      <c r="J439" s="3" t="s">
        <v>43</v>
      </c>
      <c r="K439" s="3" t="s">
        <v>420</v>
      </c>
      <c r="L439" s="3" t="s">
        <v>87</v>
      </c>
      <c r="M439" s="4"/>
      <c r="N439" s="7"/>
      <c r="O439" s="4"/>
      <c r="P439" s="4"/>
      <c r="Q439" s="4"/>
      <c r="R439" s="4"/>
      <c r="S439" s="4"/>
      <c r="T439" s="27"/>
      <c r="U439" s="33">
        <v>40</v>
      </c>
      <c r="V439" s="33">
        <v>100</v>
      </c>
      <c r="W439" s="29">
        <f t="shared" si="18"/>
        <v>0</v>
      </c>
      <c r="X439" s="5">
        <f t="shared" si="20"/>
        <v>0</v>
      </c>
      <c r="Y439" s="5">
        <f t="shared" si="19"/>
        <v>0</v>
      </c>
      <c r="DU439">
        <v>25.5</v>
      </c>
      <c r="DV439">
        <v>98</v>
      </c>
      <c r="DX439">
        <v>25.5</v>
      </c>
      <c r="DY439">
        <v>98</v>
      </c>
      <c r="DZ439">
        <v>25.5</v>
      </c>
      <c r="EA439">
        <v>98</v>
      </c>
      <c r="EB439">
        <v>25.5</v>
      </c>
      <c r="EC439">
        <v>98</v>
      </c>
      <c r="ED439">
        <v>25.5</v>
      </c>
      <c r="EE439">
        <v>98</v>
      </c>
      <c r="EF439">
        <v>25.5</v>
      </c>
      <c r="EG439">
        <v>98</v>
      </c>
      <c r="EH439">
        <v>25.5</v>
      </c>
      <c r="EI439">
        <v>98</v>
      </c>
    </row>
    <row r="440" spans="1:139">
      <c r="A440" s="3" t="s">
        <v>825</v>
      </c>
      <c r="B440" s="3" t="s">
        <v>826</v>
      </c>
      <c r="C440" s="3" t="s">
        <v>823</v>
      </c>
      <c r="D440" s="3"/>
      <c r="E440" s="3" t="s">
        <v>832</v>
      </c>
      <c r="F440" s="3" t="s">
        <v>817</v>
      </c>
      <c r="G440" s="3"/>
      <c r="H440" s="3" t="s">
        <v>818</v>
      </c>
      <c r="I440" s="3" t="s">
        <v>828</v>
      </c>
      <c r="J440" s="3" t="s">
        <v>43</v>
      </c>
      <c r="K440" s="3" t="s">
        <v>420</v>
      </c>
      <c r="L440" s="3" t="s">
        <v>87</v>
      </c>
      <c r="M440" s="4"/>
      <c r="N440" s="7"/>
      <c r="O440" s="4"/>
      <c r="P440" s="4"/>
      <c r="Q440" s="4"/>
      <c r="R440" s="4"/>
      <c r="S440" s="4"/>
      <c r="T440" s="27"/>
      <c r="U440" s="33">
        <v>40</v>
      </c>
      <c r="V440" s="33">
        <v>100</v>
      </c>
      <c r="W440" s="29">
        <f t="shared" si="18"/>
        <v>0</v>
      </c>
      <c r="X440" s="5">
        <f t="shared" si="20"/>
        <v>0</v>
      </c>
      <c r="Y440" s="5">
        <f t="shared" si="19"/>
        <v>0</v>
      </c>
      <c r="DU440">
        <v>25.5</v>
      </c>
      <c r="DV440">
        <v>98</v>
      </c>
      <c r="DX440">
        <v>25.5</v>
      </c>
      <c r="DY440">
        <v>98</v>
      </c>
      <c r="DZ440">
        <v>25.5</v>
      </c>
      <c r="EA440">
        <v>98</v>
      </c>
      <c r="EB440">
        <v>25.5</v>
      </c>
      <c r="EC440">
        <v>98</v>
      </c>
      <c r="ED440">
        <v>25.5</v>
      </c>
      <c r="EE440">
        <v>98</v>
      </c>
      <c r="EF440">
        <v>25.5</v>
      </c>
      <c r="EG440">
        <v>98</v>
      </c>
      <c r="EH440">
        <v>25.5</v>
      </c>
      <c r="EI440">
        <v>98</v>
      </c>
    </row>
    <row r="441" spans="1:139">
      <c r="A441" s="3" t="s">
        <v>833</v>
      </c>
      <c r="B441" s="3" t="s">
        <v>834</v>
      </c>
      <c r="C441" s="3" t="s">
        <v>815</v>
      </c>
      <c r="D441" s="3"/>
      <c r="E441" s="3" t="s">
        <v>835</v>
      </c>
      <c r="F441" s="3" t="s">
        <v>817</v>
      </c>
      <c r="G441" s="3"/>
      <c r="H441" s="3" t="s">
        <v>818</v>
      </c>
      <c r="I441" s="3" t="s">
        <v>836</v>
      </c>
      <c r="J441" s="3" t="s">
        <v>43</v>
      </c>
      <c r="K441" s="3" t="s">
        <v>420</v>
      </c>
      <c r="L441" s="3" t="s">
        <v>87</v>
      </c>
      <c r="M441" s="4"/>
      <c r="N441" s="7"/>
      <c r="O441" s="4"/>
      <c r="P441" s="4"/>
      <c r="Q441" s="4"/>
      <c r="R441" s="4"/>
      <c r="S441" s="4"/>
      <c r="T441" s="27"/>
      <c r="U441" s="34">
        <v>40</v>
      </c>
      <c r="V441" s="34">
        <v>100</v>
      </c>
      <c r="W441" s="29">
        <f t="shared" si="18"/>
        <v>0</v>
      </c>
      <c r="X441" s="5">
        <f t="shared" si="20"/>
        <v>0</v>
      </c>
      <c r="Y441" s="5">
        <f t="shared" si="19"/>
        <v>0</v>
      </c>
      <c r="DU441">
        <v>25.5</v>
      </c>
      <c r="DV441">
        <v>98</v>
      </c>
      <c r="DX441">
        <v>25.5</v>
      </c>
      <c r="DY441">
        <v>98</v>
      </c>
      <c r="DZ441">
        <v>25.5</v>
      </c>
      <c r="EA441">
        <v>98</v>
      </c>
      <c r="EB441">
        <v>25.5</v>
      </c>
      <c r="EC441">
        <v>98</v>
      </c>
      <c r="ED441">
        <v>25.5</v>
      </c>
      <c r="EE441">
        <v>98</v>
      </c>
      <c r="EF441">
        <v>25.5</v>
      </c>
      <c r="EG441">
        <v>98</v>
      </c>
      <c r="EH441">
        <v>25.5</v>
      </c>
      <c r="EI441">
        <v>98</v>
      </c>
    </row>
    <row r="442" spans="1:139">
      <c r="A442" s="3" t="s">
        <v>833</v>
      </c>
      <c r="B442" s="3" t="s">
        <v>834</v>
      </c>
      <c r="C442" s="3" t="s">
        <v>730</v>
      </c>
      <c r="D442" s="3"/>
      <c r="E442" s="3" t="s">
        <v>837</v>
      </c>
      <c r="F442" s="3" t="s">
        <v>817</v>
      </c>
      <c r="G442" s="3"/>
      <c r="H442" s="3" t="s">
        <v>818</v>
      </c>
      <c r="I442" s="3" t="s">
        <v>836</v>
      </c>
      <c r="J442" s="3" t="s">
        <v>43</v>
      </c>
      <c r="K442" s="3" t="s">
        <v>420</v>
      </c>
      <c r="L442" s="3" t="s">
        <v>87</v>
      </c>
      <c r="M442" s="4"/>
      <c r="N442" s="7"/>
      <c r="O442" s="4"/>
      <c r="P442" s="4"/>
      <c r="Q442" s="4"/>
      <c r="R442" s="4"/>
      <c r="S442" s="4"/>
      <c r="T442" s="27"/>
      <c r="U442" s="34">
        <v>40</v>
      </c>
      <c r="V442" s="34">
        <v>100</v>
      </c>
      <c r="W442" s="29">
        <f t="shared" si="18"/>
        <v>0</v>
      </c>
      <c r="X442" s="5">
        <f t="shared" si="20"/>
        <v>0</v>
      </c>
      <c r="Y442" s="5">
        <f t="shared" si="19"/>
        <v>0</v>
      </c>
      <c r="DU442">
        <v>25.5</v>
      </c>
      <c r="DV442">
        <v>98</v>
      </c>
      <c r="DX442">
        <v>25.5</v>
      </c>
      <c r="DY442">
        <v>98</v>
      </c>
      <c r="DZ442">
        <v>25.5</v>
      </c>
      <c r="EA442">
        <v>98</v>
      </c>
      <c r="EB442">
        <v>25.5</v>
      </c>
      <c r="EC442">
        <v>98</v>
      </c>
      <c r="ED442">
        <v>25.5</v>
      </c>
      <c r="EE442">
        <v>98</v>
      </c>
      <c r="EF442">
        <v>25.5</v>
      </c>
      <c r="EG442">
        <v>98</v>
      </c>
      <c r="EH442">
        <v>25.5</v>
      </c>
      <c r="EI442">
        <v>98</v>
      </c>
    </row>
    <row r="443" spans="1:139">
      <c r="A443" s="3" t="s">
        <v>833</v>
      </c>
      <c r="B443" s="3" t="s">
        <v>834</v>
      </c>
      <c r="C443" s="3" t="s">
        <v>50</v>
      </c>
      <c r="D443" s="3"/>
      <c r="E443" s="3" t="s">
        <v>838</v>
      </c>
      <c r="F443" s="3" t="s">
        <v>817</v>
      </c>
      <c r="G443" s="3"/>
      <c r="H443" s="3" t="s">
        <v>818</v>
      </c>
      <c r="I443" s="3" t="s">
        <v>836</v>
      </c>
      <c r="J443" s="3" t="s">
        <v>43</v>
      </c>
      <c r="K443" s="3" t="s">
        <v>420</v>
      </c>
      <c r="L443" s="3" t="s">
        <v>87</v>
      </c>
      <c r="M443" s="4"/>
      <c r="N443" s="7"/>
      <c r="O443" s="4"/>
      <c r="P443" s="4"/>
      <c r="Q443" s="4"/>
      <c r="R443" s="4"/>
      <c r="S443" s="4"/>
      <c r="T443" s="27"/>
      <c r="U443" s="34">
        <v>40</v>
      </c>
      <c r="V443" s="34">
        <v>100</v>
      </c>
      <c r="W443" s="29">
        <f t="shared" si="18"/>
        <v>0</v>
      </c>
      <c r="X443" s="5">
        <f t="shared" si="20"/>
        <v>0</v>
      </c>
      <c r="Y443" s="5">
        <f t="shared" si="19"/>
        <v>0</v>
      </c>
      <c r="DU443">
        <v>25.5</v>
      </c>
      <c r="DV443">
        <v>98</v>
      </c>
      <c r="DX443">
        <v>25.5</v>
      </c>
      <c r="DY443">
        <v>98</v>
      </c>
      <c r="DZ443">
        <v>25.5</v>
      </c>
      <c r="EA443">
        <v>98</v>
      </c>
      <c r="EB443">
        <v>25.5</v>
      </c>
      <c r="EC443">
        <v>98</v>
      </c>
      <c r="ED443">
        <v>25.5</v>
      </c>
      <c r="EE443">
        <v>98</v>
      </c>
      <c r="EF443">
        <v>25.5</v>
      </c>
      <c r="EG443">
        <v>98</v>
      </c>
      <c r="EH443">
        <v>25.5</v>
      </c>
      <c r="EI443">
        <v>98</v>
      </c>
    </row>
    <row r="444" spans="1:139">
      <c r="A444" s="3" t="s">
        <v>833</v>
      </c>
      <c r="B444" s="3" t="s">
        <v>834</v>
      </c>
      <c r="C444" s="3" t="s">
        <v>111</v>
      </c>
      <c r="D444" s="3"/>
      <c r="E444" s="3" t="s">
        <v>839</v>
      </c>
      <c r="F444" s="3" t="s">
        <v>817</v>
      </c>
      <c r="G444" s="3"/>
      <c r="H444" s="3" t="s">
        <v>818</v>
      </c>
      <c r="I444" s="3" t="s">
        <v>836</v>
      </c>
      <c r="J444" s="3" t="s">
        <v>43</v>
      </c>
      <c r="K444" s="3" t="s">
        <v>420</v>
      </c>
      <c r="L444" s="3" t="s">
        <v>87</v>
      </c>
      <c r="M444" s="4"/>
      <c r="N444" s="7"/>
      <c r="O444" s="4"/>
      <c r="P444" s="4"/>
      <c r="Q444" s="4"/>
      <c r="R444" s="4"/>
      <c r="S444" s="4"/>
      <c r="T444" s="27"/>
      <c r="U444" s="34">
        <v>40</v>
      </c>
      <c r="V444" s="34">
        <v>100</v>
      </c>
      <c r="W444" s="29">
        <f t="shared" si="18"/>
        <v>0</v>
      </c>
      <c r="X444" s="5">
        <f t="shared" si="20"/>
        <v>0</v>
      </c>
      <c r="Y444" s="5">
        <f t="shared" si="19"/>
        <v>0</v>
      </c>
      <c r="DU444">
        <v>25.5</v>
      </c>
      <c r="DV444">
        <v>98</v>
      </c>
      <c r="DX444">
        <v>25.5</v>
      </c>
      <c r="DY444">
        <v>98</v>
      </c>
      <c r="DZ444">
        <v>25.5</v>
      </c>
      <c r="EA444">
        <v>98</v>
      </c>
      <c r="EB444">
        <v>25.5</v>
      </c>
      <c r="EC444">
        <v>98</v>
      </c>
      <c r="ED444">
        <v>25.5</v>
      </c>
      <c r="EE444">
        <v>98</v>
      </c>
      <c r="EF444">
        <v>25.5</v>
      </c>
      <c r="EG444">
        <v>98</v>
      </c>
      <c r="EH444">
        <v>25.5</v>
      </c>
      <c r="EI444">
        <v>98</v>
      </c>
    </row>
    <row r="445" spans="1:139">
      <c r="A445" s="3" t="s">
        <v>833</v>
      </c>
      <c r="B445" s="3" t="s">
        <v>834</v>
      </c>
      <c r="C445" s="3" t="s">
        <v>823</v>
      </c>
      <c r="D445" s="3"/>
      <c r="E445" s="3" t="s">
        <v>840</v>
      </c>
      <c r="F445" s="3" t="s">
        <v>817</v>
      </c>
      <c r="G445" s="3"/>
      <c r="H445" s="3" t="s">
        <v>818</v>
      </c>
      <c r="I445" s="3" t="s">
        <v>836</v>
      </c>
      <c r="J445" s="3" t="s">
        <v>43</v>
      </c>
      <c r="K445" s="3" t="s">
        <v>420</v>
      </c>
      <c r="L445" s="3" t="s">
        <v>87</v>
      </c>
      <c r="M445" s="4"/>
      <c r="N445" s="7"/>
      <c r="O445" s="4"/>
      <c r="P445" s="4"/>
      <c r="Q445" s="4"/>
      <c r="R445" s="4"/>
      <c r="S445" s="4"/>
      <c r="T445" s="27"/>
      <c r="U445" s="34">
        <v>40</v>
      </c>
      <c r="V445" s="34">
        <v>100</v>
      </c>
      <c r="W445" s="29">
        <f t="shared" si="18"/>
        <v>0</v>
      </c>
      <c r="X445" s="5">
        <f t="shared" si="20"/>
        <v>0</v>
      </c>
      <c r="Y445" s="5">
        <f t="shared" si="19"/>
        <v>0</v>
      </c>
      <c r="DU445">
        <v>25.5</v>
      </c>
      <c r="DV445">
        <v>98</v>
      </c>
      <c r="DX445">
        <v>25.5</v>
      </c>
      <c r="DY445">
        <v>98</v>
      </c>
      <c r="DZ445">
        <v>25.5</v>
      </c>
      <c r="EA445">
        <v>98</v>
      </c>
      <c r="EB445">
        <v>25.5</v>
      </c>
      <c r="EC445">
        <v>98</v>
      </c>
      <c r="ED445">
        <v>25.5</v>
      </c>
      <c r="EE445">
        <v>98</v>
      </c>
      <c r="EF445">
        <v>25.5</v>
      </c>
      <c r="EG445">
        <v>98</v>
      </c>
      <c r="EH445">
        <v>25.5</v>
      </c>
      <c r="EI445">
        <v>98</v>
      </c>
    </row>
    <row r="446" spans="1:139">
      <c r="A446" s="3" t="s">
        <v>841</v>
      </c>
      <c r="B446" s="3" t="s">
        <v>842</v>
      </c>
      <c r="C446" s="3" t="s">
        <v>815</v>
      </c>
      <c r="D446" s="3"/>
      <c r="E446" s="3" t="s">
        <v>843</v>
      </c>
      <c r="F446" s="3" t="s">
        <v>817</v>
      </c>
      <c r="G446" s="3"/>
      <c r="H446" s="3" t="s">
        <v>818</v>
      </c>
      <c r="I446" s="3" t="s">
        <v>844</v>
      </c>
      <c r="J446" s="3" t="s">
        <v>43</v>
      </c>
      <c r="K446" s="3" t="s">
        <v>420</v>
      </c>
      <c r="L446" s="3" t="s">
        <v>87</v>
      </c>
      <c r="M446" s="4"/>
      <c r="N446" s="7"/>
      <c r="O446" s="4"/>
      <c r="P446" s="4"/>
      <c r="Q446" s="4"/>
      <c r="R446" s="4"/>
      <c r="S446" s="4"/>
      <c r="T446" s="27"/>
      <c r="U446" s="33">
        <v>44</v>
      </c>
      <c r="V446" s="33">
        <v>110</v>
      </c>
      <c r="W446" s="29">
        <f t="shared" si="18"/>
        <v>0</v>
      </c>
      <c r="X446" s="5">
        <f t="shared" si="20"/>
        <v>0</v>
      </c>
      <c r="Y446" s="5">
        <f t="shared" si="19"/>
        <v>0</v>
      </c>
      <c r="DU446">
        <v>28.1</v>
      </c>
      <c r="DV446">
        <v>108</v>
      </c>
      <c r="DX446">
        <v>28.1</v>
      </c>
      <c r="DY446">
        <v>108</v>
      </c>
      <c r="DZ446">
        <v>28.1</v>
      </c>
      <c r="EA446">
        <v>108</v>
      </c>
      <c r="EB446">
        <v>28.1</v>
      </c>
      <c r="EC446">
        <v>108</v>
      </c>
      <c r="ED446">
        <v>28.1</v>
      </c>
      <c r="EE446">
        <v>108</v>
      </c>
      <c r="EF446">
        <v>28.1</v>
      </c>
      <c r="EG446">
        <v>108</v>
      </c>
      <c r="EH446">
        <v>28.1</v>
      </c>
      <c r="EI446">
        <v>108</v>
      </c>
    </row>
    <row r="447" spans="1:139">
      <c r="A447" s="3" t="s">
        <v>841</v>
      </c>
      <c r="B447" s="3" t="s">
        <v>842</v>
      </c>
      <c r="C447" s="3" t="s">
        <v>730</v>
      </c>
      <c r="D447" s="3"/>
      <c r="E447" s="3" t="s">
        <v>845</v>
      </c>
      <c r="F447" s="3" t="s">
        <v>817</v>
      </c>
      <c r="G447" s="3"/>
      <c r="H447" s="3" t="s">
        <v>818</v>
      </c>
      <c r="I447" s="3" t="s">
        <v>844</v>
      </c>
      <c r="J447" s="3" t="s">
        <v>43</v>
      </c>
      <c r="K447" s="3" t="s">
        <v>420</v>
      </c>
      <c r="L447" s="3" t="s">
        <v>87</v>
      </c>
      <c r="M447" s="4"/>
      <c r="N447" s="7"/>
      <c r="O447" s="4"/>
      <c r="P447" s="4"/>
      <c r="Q447" s="4"/>
      <c r="R447" s="4"/>
      <c r="S447" s="4"/>
      <c r="T447" s="27"/>
      <c r="U447" s="33">
        <v>44</v>
      </c>
      <c r="V447" s="33">
        <v>110</v>
      </c>
      <c r="W447" s="29">
        <f t="shared" si="18"/>
        <v>0</v>
      </c>
      <c r="X447" s="5">
        <f t="shared" si="20"/>
        <v>0</v>
      </c>
      <c r="Y447" s="5">
        <f t="shared" si="19"/>
        <v>0</v>
      </c>
      <c r="DU447">
        <v>28.1</v>
      </c>
      <c r="DV447">
        <v>108</v>
      </c>
      <c r="DX447">
        <v>28.1</v>
      </c>
      <c r="DY447">
        <v>108</v>
      </c>
      <c r="DZ447">
        <v>28.1</v>
      </c>
      <c r="EA447">
        <v>108</v>
      </c>
      <c r="EB447">
        <v>28.1</v>
      </c>
      <c r="EC447">
        <v>108</v>
      </c>
      <c r="ED447">
        <v>28.1</v>
      </c>
      <c r="EE447">
        <v>108</v>
      </c>
      <c r="EF447">
        <v>28.1</v>
      </c>
      <c r="EG447">
        <v>108</v>
      </c>
      <c r="EH447">
        <v>28.1</v>
      </c>
      <c r="EI447">
        <v>108</v>
      </c>
    </row>
    <row r="448" spans="1:139">
      <c r="A448" s="3" t="s">
        <v>841</v>
      </c>
      <c r="B448" s="3" t="s">
        <v>842</v>
      </c>
      <c r="C448" s="3" t="s">
        <v>50</v>
      </c>
      <c r="D448" s="3"/>
      <c r="E448" s="3" t="s">
        <v>846</v>
      </c>
      <c r="F448" s="3" t="s">
        <v>817</v>
      </c>
      <c r="G448" s="3"/>
      <c r="H448" s="3" t="s">
        <v>818</v>
      </c>
      <c r="I448" s="3" t="s">
        <v>844</v>
      </c>
      <c r="J448" s="3" t="s">
        <v>43</v>
      </c>
      <c r="K448" s="3" t="s">
        <v>420</v>
      </c>
      <c r="L448" s="3" t="s">
        <v>87</v>
      </c>
      <c r="M448" s="4"/>
      <c r="N448" s="7"/>
      <c r="O448" s="4"/>
      <c r="P448" s="4"/>
      <c r="Q448" s="4"/>
      <c r="R448" s="4"/>
      <c r="S448" s="4"/>
      <c r="T448" s="27"/>
      <c r="U448" s="33">
        <v>44</v>
      </c>
      <c r="V448" s="33">
        <v>110</v>
      </c>
      <c r="W448" s="29">
        <f t="shared" si="18"/>
        <v>0</v>
      </c>
      <c r="X448" s="5">
        <f t="shared" si="20"/>
        <v>0</v>
      </c>
      <c r="Y448" s="5">
        <f t="shared" si="19"/>
        <v>0</v>
      </c>
      <c r="DU448">
        <v>28.1</v>
      </c>
      <c r="DV448">
        <v>108</v>
      </c>
      <c r="DX448">
        <v>28.1</v>
      </c>
      <c r="DY448">
        <v>108</v>
      </c>
      <c r="DZ448">
        <v>28.1</v>
      </c>
      <c r="EA448">
        <v>108</v>
      </c>
      <c r="EB448">
        <v>28.1</v>
      </c>
      <c r="EC448">
        <v>108</v>
      </c>
      <c r="ED448">
        <v>28.1</v>
      </c>
      <c r="EE448">
        <v>108</v>
      </c>
      <c r="EF448">
        <v>28.1</v>
      </c>
      <c r="EG448">
        <v>108</v>
      </c>
      <c r="EH448">
        <v>28.1</v>
      </c>
      <c r="EI448">
        <v>108</v>
      </c>
    </row>
    <row r="449" spans="1:139">
      <c r="A449" s="3" t="s">
        <v>841</v>
      </c>
      <c r="B449" s="3" t="s">
        <v>842</v>
      </c>
      <c r="C449" s="3" t="s">
        <v>111</v>
      </c>
      <c r="D449" s="3"/>
      <c r="E449" s="3" t="s">
        <v>847</v>
      </c>
      <c r="F449" s="3" t="s">
        <v>817</v>
      </c>
      <c r="G449" s="3"/>
      <c r="H449" s="3" t="s">
        <v>818</v>
      </c>
      <c r="I449" s="3" t="s">
        <v>844</v>
      </c>
      <c r="J449" s="3" t="s">
        <v>43</v>
      </c>
      <c r="K449" s="3" t="s">
        <v>420</v>
      </c>
      <c r="L449" s="3" t="s">
        <v>87</v>
      </c>
      <c r="M449" s="4"/>
      <c r="N449" s="7"/>
      <c r="O449" s="4"/>
      <c r="P449" s="4"/>
      <c r="Q449" s="4"/>
      <c r="R449" s="4"/>
      <c r="S449" s="4"/>
      <c r="T449" s="27"/>
      <c r="U449" s="33">
        <v>44</v>
      </c>
      <c r="V449" s="33">
        <v>110</v>
      </c>
      <c r="W449" s="29">
        <f t="shared" si="18"/>
        <v>0</v>
      </c>
      <c r="X449" s="5">
        <f t="shared" si="20"/>
        <v>0</v>
      </c>
      <c r="Y449" s="5">
        <f t="shared" si="19"/>
        <v>0</v>
      </c>
      <c r="DU449">
        <v>28.1</v>
      </c>
      <c r="DV449">
        <v>108</v>
      </c>
      <c r="DX449">
        <v>28.1</v>
      </c>
      <c r="DY449">
        <v>108</v>
      </c>
      <c r="DZ449">
        <v>28.1</v>
      </c>
      <c r="EA449">
        <v>108</v>
      </c>
      <c r="EB449">
        <v>28.1</v>
      </c>
      <c r="EC449">
        <v>108</v>
      </c>
      <c r="ED449">
        <v>28.1</v>
      </c>
      <c r="EE449">
        <v>108</v>
      </c>
      <c r="EF449">
        <v>28.1</v>
      </c>
      <c r="EG449">
        <v>108</v>
      </c>
      <c r="EH449">
        <v>28.1</v>
      </c>
      <c r="EI449">
        <v>108</v>
      </c>
    </row>
    <row r="450" spans="1:139">
      <c r="A450" s="3" t="s">
        <v>841</v>
      </c>
      <c r="B450" s="3" t="s">
        <v>842</v>
      </c>
      <c r="C450" s="3" t="s">
        <v>823</v>
      </c>
      <c r="D450" s="3"/>
      <c r="E450" s="3" t="s">
        <v>848</v>
      </c>
      <c r="F450" s="3" t="s">
        <v>817</v>
      </c>
      <c r="G450" s="3"/>
      <c r="H450" s="3" t="s">
        <v>818</v>
      </c>
      <c r="I450" s="3" t="s">
        <v>844</v>
      </c>
      <c r="J450" s="3" t="s">
        <v>43</v>
      </c>
      <c r="K450" s="3" t="s">
        <v>420</v>
      </c>
      <c r="L450" s="3" t="s">
        <v>87</v>
      </c>
      <c r="M450" s="4"/>
      <c r="N450" s="7"/>
      <c r="O450" s="4"/>
      <c r="P450" s="4"/>
      <c r="Q450" s="4"/>
      <c r="R450" s="4"/>
      <c r="S450" s="4"/>
      <c r="T450" s="27"/>
      <c r="U450" s="33">
        <v>44</v>
      </c>
      <c r="V450" s="33">
        <v>110</v>
      </c>
      <c r="W450" s="29">
        <f t="shared" si="18"/>
        <v>0</v>
      </c>
      <c r="X450" s="5">
        <f t="shared" si="20"/>
        <v>0</v>
      </c>
      <c r="Y450" s="5">
        <f t="shared" si="19"/>
        <v>0</v>
      </c>
      <c r="DU450">
        <v>28.1</v>
      </c>
      <c r="DV450">
        <v>108</v>
      </c>
      <c r="DX450">
        <v>28.1</v>
      </c>
      <c r="DY450">
        <v>108</v>
      </c>
      <c r="DZ450">
        <v>28.1</v>
      </c>
      <c r="EA450">
        <v>108</v>
      </c>
      <c r="EB450">
        <v>28.1</v>
      </c>
      <c r="EC450">
        <v>108</v>
      </c>
      <c r="ED450">
        <v>28.1</v>
      </c>
      <c r="EE450">
        <v>108</v>
      </c>
      <c r="EF450">
        <v>28.1</v>
      </c>
      <c r="EG450">
        <v>108</v>
      </c>
      <c r="EH450">
        <v>28.1</v>
      </c>
      <c r="EI450">
        <v>108</v>
      </c>
    </row>
    <row r="451" spans="1:139">
      <c r="A451" s="3" t="s">
        <v>849</v>
      </c>
      <c r="B451" s="3" t="s">
        <v>850</v>
      </c>
      <c r="C451" s="3" t="s">
        <v>371</v>
      </c>
      <c r="D451" s="3"/>
      <c r="E451" s="3" t="s">
        <v>851</v>
      </c>
      <c r="F451" s="3"/>
      <c r="G451" s="3"/>
      <c r="H451" s="3" t="s">
        <v>852</v>
      </c>
      <c r="I451" s="3" t="s">
        <v>853</v>
      </c>
      <c r="J451" s="3" t="s">
        <v>43</v>
      </c>
      <c r="K451" s="3" t="s">
        <v>136</v>
      </c>
      <c r="L451" s="3" t="s">
        <v>87</v>
      </c>
      <c r="M451" s="4"/>
      <c r="N451" s="7"/>
      <c r="O451" s="4"/>
      <c r="P451" s="4"/>
      <c r="Q451" s="4"/>
      <c r="R451" s="4"/>
      <c r="S451" s="4"/>
      <c r="T451" s="27"/>
      <c r="U451" s="33">
        <v>40</v>
      </c>
      <c r="V451" s="33">
        <v>100</v>
      </c>
      <c r="W451" s="29">
        <f t="shared" si="18"/>
        <v>0</v>
      </c>
      <c r="X451" s="5">
        <f t="shared" si="20"/>
        <v>0</v>
      </c>
      <c r="Y451" s="5">
        <f t="shared" si="19"/>
        <v>0</v>
      </c>
      <c r="DU451">
        <v>29</v>
      </c>
      <c r="DV451">
        <v>100</v>
      </c>
      <c r="DX451">
        <v>29</v>
      </c>
      <c r="DY451">
        <v>100</v>
      </c>
      <c r="DZ451">
        <v>29</v>
      </c>
      <c r="EA451">
        <v>100</v>
      </c>
      <c r="EB451">
        <v>29</v>
      </c>
      <c r="EC451">
        <v>100</v>
      </c>
      <c r="ED451">
        <v>29</v>
      </c>
      <c r="EE451">
        <v>100</v>
      </c>
      <c r="EF451">
        <v>29</v>
      </c>
      <c r="EG451">
        <v>100</v>
      </c>
      <c r="EH451">
        <v>29</v>
      </c>
      <c r="EI451">
        <v>100</v>
      </c>
    </row>
    <row r="452" spans="1:139">
      <c r="A452" s="3" t="s">
        <v>849</v>
      </c>
      <c r="B452" s="3" t="s">
        <v>850</v>
      </c>
      <c r="C452" s="3" t="s">
        <v>46</v>
      </c>
      <c r="D452" s="3"/>
      <c r="E452" s="3" t="s">
        <v>854</v>
      </c>
      <c r="F452" s="3"/>
      <c r="G452" s="3"/>
      <c r="H452" s="3" t="s">
        <v>852</v>
      </c>
      <c r="I452" s="3" t="s">
        <v>853</v>
      </c>
      <c r="J452" s="3" t="s">
        <v>43</v>
      </c>
      <c r="K452" s="3" t="s">
        <v>136</v>
      </c>
      <c r="L452" s="3" t="s">
        <v>87</v>
      </c>
      <c r="M452" s="4"/>
      <c r="N452" s="7"/>
      <c r="O452" s="4"/>
      <c r="P452" s="4"/>
      <c r="Q452" s="4"/>
      <c r="R452" s="4"/>
      <c r="S452" s="4"/>
      <c r="T452" s="27"/>
      <c r="U452" s="33">
        <v>40</v>
      </c>
      <c r="V452" s="33">
        <v>100</v>
      </c>
      <c r="W452" s="29">
        <f t="shared" si="18"/>
        <v>0</v>
      </c>
      <c r="X452" s="5">
        <f t="shared" si="20"/>
        <v>0</v>
      </c>
      <c r="Y452" s="5">
        <f t="shared" si="19"/>
        <v>0</v>
      </c>
      <c r="DU452">
        <v>29</v>
      </c>
      <c r="DV452">
        <v>100</v>
      </c>
      <c r="DX452">
        <v>29</v>
      </c>
      <c r="DY452">
        <v>100</v>
      </c>
      <c r="DZ452">
        <v>29</v>
      </c>
      <c r="EA452">
        <v>100</v>
      </c>
      <c r="EB452">
        <v>29</v>
      </c>
      <c r="EC452">
        <v>100</v>
      </c>
      <c r="ED452">
        <v>29</v>
      </c>
      <c r="EE452">
        <v>100</v>
      </c>
      <c r="EF452">
        <v>29</v>
      </c>
      <c r="EG452">
        <v>100</v>
      </c>
      <c r="EH452">
        <v>29</v>
      </c>
      <c r="EI452">
        <v>100</v>
      </c>
    </row>
    <row r="453" spans="1:139">
      <c r="A453" s="3" t="s">
        <v>849</v>
      </c>
      <c r="B453" s="3" t="s">
        <v>850</v>
      </c>
      <c r="C453" s="3" t="s">
        <v>642</v>
      </c>
      <c r="D453" s="3"/>
      <c r="E453" s="3" t="s">
        <v>855</v>
      </c>
      <c r="F453" s="3"/>
      <c r="G453" s="3"/>
      <c r="H453" s="3" t="s">
        <v>852</v>
      </c>
      <c r="I453" s="3" t="s">
        <v>853</v>
      </c>
      <c r="J453" s="3" t="s">
        <v>43</v>
      </c>
      <c r="K453" s="3" t="s">
        <v>136</v>
      </c>
      <c r="L453" s="3" t="s">
        <v>87</v>
      </c>
      <c r="M453" s="4"/>
      <c r="N453" s="7"/>
      <c r="O453" s="4"/>
      <c r="P453" s="4"/>
      <c r="Q453" s="4"/>
      <c r="R453" s="4"/>
      <c r="S453" s="4"/>
      <c r="T453" s="27"/>
      <c r="U453" s="33">
        <v>40</v>
      </c>
      <c r="V453" s="33">
        <v>100</v>
      </c>
      <c r="W453" s="29">
        <f t="shared" si="18"/>
        <v>0</v>
      </c>
      <c r="X453" s="5">
        <f t="shared" si="20"/>
        <v>0</v>
      </c>
      <c r="Y453" s="5">
        <f t="shared" si="19"/>
        <v>0</v>
      </c>
      <c r="DU453">
        <v>29</v>
      </c>
      <c r="DV453">
        <v>100</v>
      </c>
      <c r="DX453">
        <v>29</v>
      </c>
      <c r="DY453">
        <v>100</v>
      </c>
      <c r="DZ453">
        <v>29</v>
      </c>
      <c r="EA453">
        <v>100</v>
      </c>
      <c r="EB453">
        <v>29</v>
      </c>
      <c r="EC453">
        <v>100</v>
      </c>
      <c r="ED453">
        <v>29</v>
      </c>
      <c r="EE453">
        <v>100</v>
      </c>
      <c r="EF453">
        <v>29</v>
      </c>
      <c r="EG453">
        <v>100</v>
      </c>
      <c r="EH453">
        <v>29</v>
      </c>
      <c r="EI453">
        <v>100</v>
      </c>
    </row>
    <row r="454" spans="1:139">
      <c r="A454" s="3" t="s">
        <v>849</v>
      </c>
      <c r="B454" s="3" t="s">
        <v>850</v>
      </c>
      <c r="C454" s="3" t="s">
        <v>856</v>
      </c>
      <c r="D454" s="3"/>
      <c r="E454" s="3" t="s">
        <v>857</v>
      </c>
      <c r="F454" s="3"/>
      <c r="G454" s="3"/>
      <c r="H454" s="3" t="s">
        <v>852</v>
      </c>
      <c r="I454" s="3" t="s">
        <v>853</v>
      </c>
      <c r="J454" s="3" t="s">
        <v>43</v>
      </c>
      <c r="K454" s="3" t="s">
        <v>136</v>
      </c>
      <c r="L454" s="3" t="s">
        <v>87</v>
      </c>
      <c r="M454" s="4"/>
      <c r="N454" s="7"/>
      <c r="O454" s="4"/>
      <c r="P454" s="4"/>
      <c r="Q454" s="4"/>
      <c r="R454" s="4"/>
      <c r="S454" s="4"/>
      <c r="T454" s="27"/>
      <c r="U454" s="33">
        <v>40</v>
      </c>
      <c r="V454" s="33">
        <v>100</v>
      </c>
      <c r="W454" s="29">
        <f t="shared" si="18"/>
        <v>0</v>
      </c>
      <c r="X454" s="5">
        <f t="shared" si="20"/>
        <v>0</v>
      </c>
      <c r="Y454" s="5">
        <f t="shared" si="19"/>
        <v>0</v>
      </c>
      <c r="DU454">
        <v>29</v>
      </c>
      <c r="DV454">
        <v>100</v>
      </c>
      <c r="DX454">
        <v>29</v>
      </c>
      <c r="DY454">
        <v>100</v>
      </c>
      <c r="DZ454">
        <v>29</v>
      </c>
      <c r="EA454">
        <v>100</v>
      </c>
      <c r="EB454">
        <v>29</v>
      </c>
      <c r="EC454">
        <v>100</v>
      </c>
      <c r="ED454">
        <v>29</v>
      </c>
      <c r="EE454">
        <v>100</v>
      </c>
      <c r="EF454">
        <v>29</v>
      </c>
      <c r="EG454">
        <v>100</v>
      </c>
      <c r="EH454">
        <v>29</v>
      </c>
      <c r="EI454">
        <v>100</v>
      </c>
    </row>
    <row r="455" spans="1:139">
      <c r="A455" s="3" t="s">
        <v>849</v>
      </c>
      <c r="B455" s="3" t="s">
        <v>850</v>
      </c>
      <c r="C455" s="3" t="s">
        <v>50</v>
      </c>
      <c r="D455" s="3"/>
      <c r="E455" s="3" t="s">
        <v>858</v>
      </c>
      <c r="F455" s="3"/>
      <c r="G455" s="3"/>
      <c r="H455" s="3" t="s">
        <v>852</v>
      </c>
      <c r="I455" s="3" t="s">
        <v>853</v>
      </c>
      <c r="J455" s="3" t="s">
        <v>43</v>
      </c>
      <c r="K455" s="3" t="s">
        <v>136</v>
      </c>
      <c r="L455" s="3" t="s">
        <v>87</v>
      </c>
      <c r="M455" s="4"/>
      <c r="N455" s="7"/>
      <c r="O455" s="4"/>
      <c r="P455" s="4"/>
      <c r="Q455" s="4"/>
      <c r="R455" s="4"/>
      <c r="S455" s="4"/>
      <c r="T455" s="27"/>
      <c r="U455" s="33">
        <v>40</v>
      </c>
      <c r="V455" s="33">
        <v>100</v>
      </c>
      <c r="W455" s="29">
        <f t="shared" si="18"/>
        <v>0</v>
      </c>
      <c r="X455" s="5">
        <f t="shared" si="20"/>
        <v>0</v>
      </c>
      <c r="Y455" s="5">
        <f t="shared" si="19"/>
        <v>0</v>
      </c>
      <c r="DU455">
        <v>29</v>
      </c>
      <c r="DV455">
        <v>100</v>
      </c>
      <c r="DX455">
        <v>29</v>
      </c>
      <c r="DY455">
        <v>100</v>
      </c>
      <c r="DZ455">
        <v>29</v>
      </c>
      <c r="EA455">
        <v>100</v>
      </c>
      <c r="EB455">
        <v>29</v>
      </c>
      <c r="EC455">
        <v>100</v>
      </c>
      <c r="ED455">
        <v>29</v>
      </c>
      <c r="EE455">
        <v>100</v>
      </c>
      <c r="EF455">
        <v>29</v>
      </c>
      <c r="EG455">
        <v>100</v>
      </c>
      <c r="EH455">
        <v>29</v>
      </c>
      <c r="EI455">
        <v>100</v>
      </c>
    </row>
    <row r="456" spans="1:139">
      <c r="A456" s="3" t="s">
        <v>859</v>
      </c>
      <c r="B456" s="3" t="s">
        <v>860</v>
      </c>
      <c r="C456" s="3" t="s">
        <v>371</v>
      </c>
      <c r="D456" s="3"/>
      <c r="E456" s="3" t="s">
        <v>861</v>
      </c>
      <c r="F456" s="3"/>
      <c r="G456" s="3"/>
      <c r="H456" s="3" t="s">
        <v>852</v>
      </c>
      <c r="I456" s="3" t="s">
        <v>862</v>
      </c>
      <c r="J456" s="3" t="s">
        <v>43</v>
      </c>
      <c r="K456" s="3" t="s">
        <v>863</v>
      </c>
      <c r="L456" s="3" t="s">
        <v>87</v>
      </c>
      <c r="M456" s="4"/>
      <c r="N456" s="7"/>
      <c r="O456" s="4"/>
      <c r="P456" s="4"/>
      <c r="Q456" s="4"/>
      <c r="R456" s="4"/>
      <c r="S456" s="4"/>
      <c r="T456" s="27"/>
      <c r="U456" s="33">
        <v>34</v>
      </c>
      <c r="V456" s="33">
        <v>85</v>
      </c>
      <c r="W456" s="29">
        <f t="shared" ref="W456:W519" si="21">(SUM(M456:T456))</f>
        <v>0</v>
      </c>
      <c r="X456" s="5">
        <f t="shared" si="20"/>
        <v>0</v>
      </c>
      <c r="Y456" s="5">
        <f t="shared" si="19"/>
        <v>0</v>
      </c>
      <c r="DU456">
        <v>24.65</v>
      </c>
      <c r="DV456">
        <v>85</v>
      </c>
      <c r="DX456">
        <v>24.65</v>
      </c>
      <c r="DY456">
        <v>85</v>
      </c>
      <c r="DZ456">
        <v>24.65</v>
      </c>
      <c r="EA456">
        <v>85</v>
      </c>
      <c r="EB456">
        <v>24.65</v>
      </c>
      <c r="EC456">
        <v>85</v>
      </c>
      <c r="ED456">
        <v>24.65</v>
      </c>
      <c r="EE456">
        <v>85</v>
      </c>
      <c r="EF456">
        <v>24.65</v>
      </c>
      <c r="EG456">
        <v>85</v>
      </c>
      <c r="EH456">
        <v>24.65</v>
      </c>
      <c r="EI456">
        <v>85</v>
      </c>
    </row>
    <row r="457" spans="1:139">
      <c r="A457" s="3" t="s">
        <v>859</v>
      </c>
      <c r="B457" s="3" t="s">
        <v>860</v>
      </c>
      <c r="C457" s="3" t="s">
        <v>46</v>
      </c>
      <c r="D457" s="3"/>
      <c r="E457" s="3" t="s">
        <v>864</v>
      </c>
      <c r="F457" s="3"/>
      <c r="G457" s="3"/>
      <c r="H457" s="3" t="s">
        <v>852</v>
      </c>
      <c r="I457" s="3" t="s">
        <v>862</v>
      </c>
      <c r="J457" s="3" t="s">
        <v>43</v>
      </c>
      <c r="K457" s="3" t="s">
        <v>863</v>
      </c>
      <c r="L457" s="3" t="s">
        <v>87</v>
      </c>
      <c r="M457" s="4"/>
      <c r="N457" s="7"/>
      <c r="O457" s="4"/>
      <c r="P457" s="4"/>
      <c r="Q457" s="4"/>
      <c r="R457" s="4"/>
      <c r="S457" s="4"/>
      <c r="T457" s="27"/>
      <c r="U457" s="33">
        <v>34</v>
      </c>
      <c r="V457" s="33">
        <v>85</v>
      </c>
      <c r="W457" s="29">
        <f t="shared" si="21"/>
        <v>0</v>
      </c>
      <c r="X457" s="5">
        <f t="shared" si="20"/>
        <v>0</v>
      </c>
      <c r="Y457" s="5">
        <f t="shared" ref="Y457:Y520" si="22">W457*V457</f>
        <v>0</v>
      </c>
      <c r="DU457">
        <v>24.65</v>
      </c>
      <c r="DV457">
        <v>85</v>
      </c>
      <c r="DX457">
        <v>24.65</v>
      </c>
      <c r="DY457">
        <v>85</v>
      </c>
      <c r="DZ457">
        <v>24.65</v>
      </c>
      <c r="EA457">
        <v>85</v>
      </c>
      <c r="EB457">
        <v>24.65</v>
      </c>
      <c r="EC457">
        <v>85</v>
      </c>
      <c r="ED457">
        <v>24.65</v>
      </c>
      <c r="EE457">
        <v>85</v>
      </c>
      <c r="EF457">
        <v>24.65</v>
      </c>
      <c r="EG457">
        <v>85</v>
      </c>
      <c r="EH457">
        <v>24.65</v>
      </c>
      <c r="EI457">
        <v>85</v>
      </c>
    </row>
    <row r="458" spans="1:139">
      <c r="A458" s="3" t="s">
        <v>859</v>
      </c>
      <c r="B458" s="3" t="s">
        <v>860</v>
      </c>
      <c r="C458" s="3" t="s">
        <v>642</v>
      </c>
      <c r="D458" s="3"/>
      <c r="E458" s="3" t="s">
        <v>865</v>
      </c>
      <c r="F458" s="3"/>
      <c r="G458" s="3"/>
      <c r="H458" s="3" t="s">
        <v>852</v>
      </c>
      <c r="I458" s="3" t="s">
        <v>862</v>
      </c>
      <c r="J458" s="3" t="s">
        <v>43</v>
      </c>
      <c r="K458" s="3" t="s">
        <v>863</v>
      </c>
      <c r="L458" s="3" t="s">
        <v>87</v>
      </c>
      <c r="M458" s="4"/>
      <c r="N458" s="7"/>
      <c r="O458" s="4"/>
      <c r="P458" s="4"/>
      <c r="Q458" s="4"/>
      <c r="R458" s="4"/>
      <c r="S458" s="4"/>
      <c r="T458" s="27"/>
      <c r="U458" s="33">
        <v>34</v>
      </c>
      <c r="V458" s="33">
        <v>85</v>
      </c>
      <c r="W458" s="29">
        <f t="shared" si="21"/>
        <v>0</v>
      </c>
      <c r="X458" s="5">
        <f t="shared" ref="X458:X521" si="23">W458*U458</f>
        <v>0</v>
      </c>
      <c r="Y458" s="5">
        <f t="shared" si="22"/>
        <v>0</v>
      </c>
      <c r="DU458">
        <v>24.65</v>
      </c>
      <c r="DV458">
        <v>85</v>
      </c>
      <c r="DX458">
        <v>24.65</v>
      </c>
      <c r="DY458">
        <v>85</v>
      </c>
      <c r="DZ458">
        <v>24.65</v>
      </c>
      <c r="EA458">
        <v>85</v>
      </c>
      <c r="EB458">
        <v>24.65</v>
      </c>
      <c r="EC458">
        <v>85</v>
      </c>
      <c r="ED458">
        <v>24.65</v>
      </c>
      <c r="EE458">
        <v>85</v>
      </c>
      <c r="EF458">
        <v>24.65</v>
      </c>
      <c r="EG458">
        <v>85</v>
      </c>
      <c r="EH458">
        <v>24.65</v>
      </c>
      <c r="EI458">
        <v>85</v>
      </c>
    </row>
    <row r="459" spans="1:139">
      <c r="A459" s="3" t="s">
        <v>859</v>
      </c>
      <c r="B459" s="3" t="s">
        <v>860</v>
      </c>
      <c r="C459" s="3" t="s">
        <v>856</v>
      </c>
      <c r="D459" s="3"/>
      <c r="E459" s="3" t="s">
        <v>866</v>
      </c>
      <c r="F459" s="3"/>
      <c r="G459" s="3"/>
      <c r="H459" s="3" t="s">
        <v>852</v>
      </c>
      <c r="I459" s="3" t="s">
        <v>862</v>
      </c>
      <c r="J459" s="3" t="s">
        <v>43</v>
      </c>
      <c r="K459" s="3" t="s">
        <v>863</v>
      </c>
      <c r="L459" s="3" t="s">
        <v>87</v>
      </c>
      <c r="M459" s="4"/>
      <c r="N459" s="7"/>
      <c r="O459" s="4"/>
      <c r="P459" s="4"/>
      <c r="Q459" s="4"/>
      <c r="R459" s="4"/>
      <c r="S459" s="4"/>
      <c r="T459" s="27"/>
      <c r="U459" s="33">
        <v>34</v>
      </c>
      <c r="V459" s="33">
        <v>85</v>
      </c>
      <c r="W459" s="29">
        <f t="shared" si="21"/>
        <v>0</v>
      </c>
      <c r="X459" s="5">
        <f t="shared" si="23"/>
        <v>0</v>
      </c>
      <c r="Y459" s="5">
        <f t="shared" si="22"/>
        <v>0</v>
      </c>
      <c r="DU459">
        <v>24.65</v>
      </c>
      <c r="DV459">
        <v>85</v>
      </c>
      <c r="DX459">
        <v>24.65</v>
      </c>
      <c r="DY459">
        <v>85</v>
      </c>
      <c r="DZ459">
        <v>24.65</v>
      </c>
      <c r="EA459">
        <v>85</v>
      </c>
      <c r="EB459">
        <v>24.65</v>
      </c>
      <c r="EC459">
        <v>85</v>
      </c>
      <c r="ED459">
        <v>24.65</v>
      </c>
      <c r="EE459">
        <v>85</v>
      </c>
      <c r="EF459">
        <v>24.65</v>
      </c>
      <c r="EG459">
        <v>85</v>
      </c>
      <c r="EH459">
        <v>24.65</v>
      </c>
      <c r="EI459">
        <v>85</v>
      </c>
    </row>
    <row r="460" spans="1:139">
      <c r="A460" s="3" t="s">
        <v>859</v>
      </c>
      <c r="B460" s="3" t="s">
        <v>860</v>
      </c>
      <c r="C460" s="3" t="s">
        <v>50</v>
      </c>
      <c r="D460" s="3"/>
      <c r="E460" s="3" t="s">
        <v>867</v>
      </c>
      <c r="F460" s="3"/>
      <c r="G460" s="3"/>
      <c r="H460" s="3" t="s">
        <v>852</v>
      </c>
      <c r="I460" s="3" t="s">
        <v>862</v>
      </c>
      <c r="J460" s="3" t="s">
        <v>43</v>
      </c>
      <c r="K460" s="3" t="s">
        <v>863</v>
      </c>
      <c r="L460" s="3" t="s">
        <v>87</v>
      </c>
      <c r="M460" s="4"/>
      <c r="N460" s="7"/>
      <c r="O460" s="4"/>
      <c r="P460" s="4"/>
      <c r="Q460" s="4"/>
      <c r="R460" s="4"/>
      <c r="S460" s="4"/>
      <c r="T460" s="27"/>
      <c r="U460" s="33">
        <v>34</v>
      </c>
      <c r="V460" s="33">
        <v>85</v>
      </c>
      <c r="W460" s="29">
        <f t="shared" si="21"/>
        <v>0</v>
      </c>
      <c r="X460" s="5">
        <f t="shared" si="23"/>
        <v>0</v>
      </c>
      <c r="Y460" s="5">
        <f t="shared" si="22"/>
        <v>0</v>
      </c>
      <c r="DU460">
        <v>24.65</v>
      </c>
      <c r="DV460">
        <v>85</v>
      </c>
      <c r="DX460">
        <v>24.65</v>
      </c>
      <c r="DY460">
        <v>85</v>
      </c>
      <c r="DZ460">
        <v>24.65</v>
      </c>
      <c r="EA460">
        <v>85</v>
      </c>
      <c r="EB460">
        <v>24.65</v>
      </c>
      <c r="EC460">
        <v>85</v>
      </c>
      <c r="ED460">
        <v>24.65</v>
      </c>
      <c r="EE460">
        <v>85</v>
      </c>
      <c r="EF460">
        <v>24.65</v>
      </c>
      <c r="EG460">
        <v>85</v>
      </c>
      <c r="EH460">
        <v>24.65</v>
      </c>
      <c r="EI460">
        <v>85</v>
      </c>
    </row>
    <row r="461" spans="1:139">
      <c r="A461" s="3" t="s">
        <v>868</v>
      </c>
      <c r="B461" s="3" t="s">
        <v>869</v>
      </c>
      <c r="C461" s="3" t="s">
        <v>371</v>
      </c>
      <c r="D461" s="3"/>
      <c r="E461" s="3" t="s">
        <v>870</v>
      </c>
      <c r="F461" s="3"/>
      <c r="G461" s="3"/>
      <c r="H461" s="3" t="s">
        <v>852</v>
      </c>
      <c r="I461" s="3" t="s">
        <v>871</v>
      </c>
      <c r="J461" s="3" t="s">
        <v>872</v>
      </c>
      <c r="K461" s="3" t="s">
        <v>873</v>
      </c>
      <c r="L461" s="3" t="s">
        <v>23</v>
      </c>
      <c r="M461" s="4"/>
      <c r="N461" s="4"/>
      <c r="O461" s="7"/>
      <c r="P461" s="7"/>
      <c r="Q461" s="7"/>
      <c r="R461" s="7"/>
      <c r="S461" s="7"/>
      <c r="T461" s="7"/>
      <c r="U461" s="34">
        <v>14</v>
      </c>
      <c r="V461" s="34">
        <v>35</v>
      </c>
      <c r="W461" s="29">
        <f t="shared" si="21"/>
        <v>0</v>
      </c>
      <c r="X461" s="5">
        <f t="shared" si="23"/>
        <v>0</v>
      </c>
      <c r="Y461" s="5">
        <f t="shared" si="22"/>
        <v>0</v>
      </c>
      <c r="DU461">
        <v>10.15</v>
      </c>
      <c r="DV461">
        <v>35</v>
      </c>
      <c r="DX461">
        <v>10.15</v>
      </c>
      <c r="DY461">
        <v>35</v>
      </c>
    </row>
    <row r="462" spans="1:139">
      <c r="A462" s="3" t="s">
        <v>868</v>
      </c>
      <c r="B462" s="3" t="s">
        <v>869</v>
      </c>
      <c r="C462" s="3" t="s">
        <v>46</v>
      </c>
      <c r="D462" s="3"/>
      <c r="E462" s="3" t="s">
        <v>874</v>
      </c>
      <c r="F462" s="3"/>
      <c r="G462" s="3"/>
      <c r="H462" s="3" t="s">
        <v>852</v>
      </c>
      <c r="I462" s="3" t="s">
        <v>871</v>
      </c>
      <c r="J462" s="3" t="s">
        <v>872</v>
      </c>
      <c r="K462" s="3" t="s">
        <v>873</v>
      </c>
      <c r="L462" s="3" t="s">
        <v>23</v>
      </c>
      <c r="M462" s="4"/>
      <c r="N462" s="4"/>
      <c r="O462" s="7"/>
      <c r="P462" s="7"/>
      <c r="Q462" s="7"/>
      <c r="R462" s="7"/>
      <c r="S462" s="7"/>
      <c r="T462" s="7"/>
      <c r="U462" s="34">
        <v>14</v>
      </c>
      <c r="V462" s="34">
        <v>35</v>
      </c>
      <c r="W462" s="29">
        <f t="shared" si="21"/>
        <v>0</v>
      </c>
      <c r="X462" s="5">
        <f t="shared" si="23"/>
        <v>0</v>
      </c>
      <c r="Y462" s="5">
        <f t="shared" si="22"/>
        <v>0</v>
      </c>
      <c r="DU462">
        <v>10.15</v>
      </c>
      <c r="DV462">
        <v>35</v>
      </c>
      <c r="DX462">
        <v>10.15</v>
      </c>
      <c r="DY462">
        <v>35</v>
      </c>
    </row>
    <row r="463" spans="1:139">
      <c r="A463" s="3" t="s">
        <v>868</v>
      </c>
      <c r="B463" s="3" t="s">
        <v>869</v>
      </c>
      <c r="C463" s="3" t="s">
        <v>642</v>
      </c>
      <c r="D463" s="3"/>
      <c r="E463" s="3" t="s">
        <v>875</v>
      </c>
      <c r="F463" s="3"/>
      <c r="G463" s="3"/>
      <c r="H463" s="3" t="s">
        <v>852</v>
      </c>
      <c r="I463" s="3" t="s">
        <v>871</v>
      </c>
      <c r="J463" s="3" t="s">
        <v>872</v>
      </c>
      <c r="K463" s="3" t="s">
        <v>873</v>
      </c>
      <c r="L463" s="3" t="s">
        <v>23</v>
      </c>
      <c r="M463" s="4"/>
      <c r="N463" s="4"/>
      <c r="O463" s="7"/>
      <c r="P463" s="7"/>
      <c r="Q463" s="7"/>
      <c r="R463" s="7"/>
      <c r="S463" s="7"/>
      <c r="T463" s="7"/>
      <c r="U463" s="34">
        <v>14</v>
      </c>
      <c r="V463" s="34">
        <v>35</v>
      </c>
      <c r="W463" s="29">
        <f t="shared" si="21"/>
        <v>0</v>
      </c>
      <c r="X463" s="5">
        <f t="shared" si="23"/>
        <v>0</v>
      </c>
      <c r="Y463" s="5">
        <f t="shared" si="22"/>
        <v>0</v>
      </c>
      <c r="DU463">
        <v>10.15</v>
      </c>
      <c r="DV463">
        <v>35</v>
      </c>
      <c r="DX463">
        <v>10.15</v>
      </c>
      <c r="DY463">
        <v>35</v>
      </c>
    </row>
    <row r="464" spans="1:139">
      <c r="A464" s="3" t="s">
        <v>868</v>
      </c>
      <c r="B464" s="3" t="s">
        <v>869</v>
      </c>
      <c r="C464" s="3" t="s">
        <v>856</v>
      </c>
      <c r="D464" s="3"/>
      <c r="E464" s="3" t="s">
        <v>876</v>
      </c>
      <c r="F464" s="3"/>
      <c r="G464" s="3"/>
      <c r="H464" s="3" t="s">
        <v>852</v>
      </c>
      <c r="I464" s="3" t="s">
        <v>871</v>
      </c>
      <c r="J464" s="3" t="s">
        <v>872</v>
      </c>
      <c r="K464" s="3" t="s">
        <v>873</v>
      </c>
      <c r="L464" s="3" t="s">
        <v>23</v>
      </c>
      <c r="M464" s="4"/>
      <c r="N464" s="4"/>
      <c r="O464" s="7"/>
      <c r="P464" s="7"/>
      <c r="Q464" s="7"/>
      <c r="R464" s="7"/>
      <c r="S464" s="7"/>
      <c r="T464" s="7"/>
      <c r="U464" s="34">
        <v>14</v>
      </c>
      <c r="V464" s="34">
        <v>35</v>
      </c>
      <c r="W464" s="29">
        <f t="shared" si="21"/>
        <v>0</v>
      </c>
      <c r="X464" s="5">
        <f t="shared" si="23"/>
        <v>0</v>
      </c>
      <c r="Y464" s="5">
        <f t="shared" si="22"/>
        <v>0</v>
      </c>
      <c r="DU464">
        <v>10.15</v>
      </c>
      <c r="DV464">
        <v>35</v>
      </c>
      <c r="DX464">
        <v>10.15</v>
      </c>
      <c r="DY464">
        <v>35</v>
      </c>
    </row>
    <row r="465" spans="1:137">
      <c r="A465" s="3" t="s">
        <v>868</v>
      </c>
      <c r="B465" s="3" t="s">
        <v>869</v>
      </c>
      <c r="C465" s="3" t="s">
        <v>50</v>
      </c>
      <c r="D465" s="3"/>
      <c r="E465" s="3" t="s">
        <v>877</v>
      </c>
      <c r="F465" s="3"/>
      <c r="G465" s="3"/>
      <c r="H465" s="3" t="s">
        <v>852</v>
      </c>
      <c r="I465" s="3" t="s">
        <v>871</v>
      </c>
      <c r="J465" s="3" t="s">
        <v>872</v>
      </c>
      <c r="K465" s="3" t="s">
        <v>873</v>
      </c>
      <c r="L465" s="3" t="s">
        <v>23</v>
      </c>
      <c r="M465" s="4"/>
      <c r="N465" s="4"/>
      <c r="O465" s="7"/>
      <c r="P465" s="7"/>
      <c r="Q465" s="7"/>
      <c r="R465" s="7"/>
      <c r="S465" s="7"/>
      <c r="T465" s="7"/>
      <c r="U465" s="34">
        <v>14</v>
      </c>
      <c r="V465" s="34">
        <v>35</v>
      </c>
      <c r="W465" s="29">
        <f t="shared" si="21"/>
        <v>0</v>
      </c>
      <c r="X465" s="5">
        <f t="shared" si="23"/>
        <v>0</v>
      </c>
      <c r="Y465" s="5">
        <f t="shared" si="22"/>
        <v>0</v>
      </c>
      <c r="DU465">
        <v>10.15</v>
      </c>
      <c r="DV465">
        <v>35</v>
      </c>
      <c r="DX465">
        <v>10.15</v>
      </c>
      <c r="DY465">
        <v>35</v>
      </c>
    </row>
    <row r="466" spans="1:137">
      <c r="A466" s="3" t="s">
        <v>878</v>
      </c>
      <c r="B466" s="3" t="s">
        <v>879</v>
      </c>
      <c r="C466" s="3" t="s">
        <v>371</v>
      </c>
      <c r="D466" s="3"/>
      <c r="E466" s="3" t="s">
        <v>880</v>
      </c>
      <c r="F466" s="3"/>
      <c r="G466" s="3"/>
      <c r="H466" s="3" t="s">
        <v>852</v>
      </c>
      <c r="I466" s="3" t="s">
        <v>881</v>
      </c>
      <c r="J466" s="3" t="s">
        <v>872</v>
      </c>
      <c r="K466" s="3" t="s">
        <v>873</v>
      </c>
      <c r="L466" s="3" t="s">
        <v>23</v>
      </c>
      <c r="M466" s="4"/>
      <c r="N466" s="4"/>
      <c r="O466" s="7"/>
      <c r="P466" s="7"/>
      <c r="Q466" s="7"/>
      <c r="R466" s="7"/>
      <c r="S466" s="7"/>
      <c r="T466" s="7"/>
      <c r="U466" s="33">
        <v>18</v>
      </c>
      <c r="V466" s="33">
        <v>45</v>
      </c>
      <c r="W466" s="29">
        <f t="shared" si="21"/>
        <v>0</v>
      </c>
      <c r="X466" s="5">
        <f t="shared" si="23"/>
        <v>0</v>
      </c>
      <c r="Y466" s="5">
        <f t="shared" si="22"/>
        <v>0</v>
      </c>
      <c r="DU466">
        <v>13.05</v>
      </c>
      <c r="DV466">
        <v>45</v>
      </c>
      <c r="DX466">
        <v>13.05</v>
      </c>
      <c r="DY466">
        <v>45</v>
      </c>
    </row>
    <row r="467" spans="1:137">
      <c r="A467" s="3" t="s">
        <v>878</v>
      </c>
      <c r="B467" s="3" t="s">
        <v>879</v>
      </c>
      <c r="C467" s="3" t="s">
        <v>46</v>
      </c>
      <c r="D467" s="3"/>
      <c r="E467" s="3" t="s">
        <v>882</v>
      </c>
      <c r="F467" s="3"/>
      <c r="G467" s="3"/>
      <c r="H467" s="3" t="s">
        <v>852</v>
      </c>
      <c r="I467" s="3" t="s">
        <v>881</v>
      </c>
      <c r="J467" s="3" t="s">
        <v>872</v>
      </c>
      <c r="K467" s="3" t="s">
        <v>873</v>
      </c>
      <c r="L467" s="3" t="s">
        <v>23</v>
      </c>
      <c r="M467" s="4"/>
      <c r="N467" s="4"/>
      <c r="O467" s="7"/>
      <c r="P467" s="7"/>
      <c r="Q467" s="7"/>
      <c r="R467" s="7"/>
      <c r="S467" s="7"/>
      <c r="T467" s="7"/>
      <c r="U467" s="33">
        <v>18</v>
      </c>
      <c r="V467" s="33">
        <v>45</v>
      </c>
      <c r="W467" s="29">
        <f t="shared" si="21"/>
        <v>0</v>
      </c>
      <c r="X467" s="5">
        <f t="shared" si="23"/>
        <v>0</v>
      </c>
      <c r="Y467" s="5">
        <f t="shared" si="22"/>
        <v>0</v>
      </c>
      <c r="DU467">
        <v>13.05</v>
      </c>
      <c r="DV467">
        <v>45</v>
      </c>
      <c r="DX467">
        <v>13.05</v>
      </c>
      <c r="DY467">
        <v>45</v>
      </c>
    </row>
    <row r="468" spans="1:137">
      <c r="A468" s="3" t="s">
        <v>878</v>
      </c>
      <c r="B468" s="3" t="s">
        <v>879</v>
      </c>
      <c r="C468" s="3" t="s">
        <v>642</v>
      </c>
      <c r="D468" s="3"/>
      <c r="E468" s="3" t="s">
        <v>883</v>
      </c>
      <c r="F468" s="3"/>
      <c r="G468" s="3"/>
      <c r="H468" s="3" t="s">
        <v>852</v>
      </c>
      <c r="I468" s="3" t="s">
        <v>881</v>
      </c>
      <c r="J468" s="3" t="s">
        <v>872</v>
      </c>
      <c r="K468" s="3" t="s">
        <v>873</v>
      </c>
      <c r="L468" s="3" t="s">
        <v>23</v>
      </c>
      <c r="M468" s="4"/>
      <c r="N468" s="4"/>
      <c r="O468" s="7"/>
      <c r="P468" s="7"/>
      <c r="Q468" s="7"/>
      <c r="R468" s="7"/>
      <c r="S468" s="7"/>
      <c r="T468" s="7"/>
      <c r="U468" s="33">
        <v>18</v>
      </c>
      <c r="V468" s="33">
        <v>45</v>
      </c>
      <c r="W468" s="29">
        <f t="shared" si="21"/>
        <v>0</v>
      </c>
      <c r="X468" s="5">
        <f t="shared" si="23"/>
        <v>0</v>
      </c>
      <c r="Y468" s="5">
        <f t="shared" si="22"/>
        <v>0</v>
      </c>
      <c r="DU468">
        <v>13.05</v>
      </c>
      <c r="DV468">
        <v>45</v>
      </c>
      <c r="DX468">
        <v>13.05</v>
      </c>
      <c r="DY468">
        <v>45</v>
      </c>
    </row>
    <row r="469" spans="1:137">
      <c r="A469" s="3" t="s">
        <v>878</v>
      </c>
      <c r="B469" s="3" t="s">
        <v>879</v>
      </c>
      <c r="C469" s="3" t="s">
        <v>856</v>
      </c>
      <c r="D469" s="3"/>
      <c r="E469" s="3" t="s">
        <v>884</v>
      </c>
      <c r="F469" s="3"/>
      <c r="G469" s="3"/>
      <c r="H469" s="3" t="s">
        <v>852</v>
      </c>
      <c r="I469" s="3" t="s">
        <v>881</v>
      </c>
      <c r="J469" s="3" t="s">
        <v>872</v>
      </c>
      <c r="K469" s="3" t="s">
        <v>873</v>
      </c>
      <c r="L469" s="3" t="s">
        <v>23</v>
      </c>
      <c r="M469" s="4"/>
      <c r="N469" s="4"/>
      <c r="O469" s="7"/>
      <c r="P469" s="7"/>
      <c r="Q469" s="7"/>
      <c r="R469" s="7"/>
      <c r="S469" s="7"/>
      <c r="T469" s="7"/>
      <c r="U469" s="33">
        <v>18</v>
      </c>
      <c r="V469" s="33">
        <v>45</v>
      </c>
      <c r="W469" s="29">
        <f t="shared" si="21"/>
        <v>0</v>
      </c>
      <c r="X469" s="5">
        <f t="shared" si="23"/>
        <v>0</v>
      </c>
      <c r="Y469" s="5">
        <f t="shared" si="22"/>
        <v>0</v>
      </c>
      <c r="DU469">
        <v>13.05</v>
      </c>
      <c r="DV469">
        <v>45</v>
      </c>
      <c r="DX469">
        <v>13.05</v>
      </c>
      <c r="DY469">
        <v>45</v>
      </c>
    </row>
    <row r="470" spans="1:137">
      <c r="A470" s="3" t="s">
        <v>878</v>
      </c>
      <c r="B470" s="3" t="s">
        <v>879</v>
      </c>
      <c r="C470" s="3" t="s">
        <v>50</v>
      </c>
      <c r="D470" s="3"/>
      <c r="E470" s="3" t="s">
        <v>885</v>
      </c>
      <c r="F470" s="3"/>
      <c r="G470" s="3"/>
      <c r="H470" s="3" t="s">
        <v>852</v>
      </c>
      <c r="I470" s="3" t="s">
        <v>881</v>
      </c>
      <c r="J470" s="3" t="s">
        <v>872</v>
      </c>
      <c r="K470" s="3" t="s">
        <v>873</v>
      </c>
      <c r="L470" s="3" t="s">
        <v>23</v>
      </c>
      <c r="M470" s="4"/>
      <c r="N470" s="4"/>
      <c r="O470" s="7"/>
      <c r="P470" s="7"/>
      <c r="Q470" s="7"/>
      <c r="R470" s="7"/>
      <c r="S470" s="7"/>
      <c r="T470" s="7"/>
      <c r="U470" s="33">
        <v>18</v>
      </c>
      <c r="V470" s="33">
        <v>45</v>
      </c>
      <c r="W470" s="29">
        <f t="shared" si="21"/>
        <v>0</v>
      </c>
      <c r="X470" s="5">
        <f t="shared" si="23"/>
        <v>0</v>
      </c>
      <c r="Y470" s="5">
        <f t="shared" si="22"/>
        <v>0</v>
      </c>
      <c r="DU470">
        <v>13.05</v>
      </c>
      <c r="DV470">
        <v>45</v>
      </c>
      <c r="DX470">
        <v>13.05</v>
      </c>
      <c r="DY470">
        <v>45</v>
      </c>
    </row>
    <row r="471" spans="1:137">
      <c r="A471" s="3" t="s">
        <v>886</v>
      </c>
      <c r="B471" s="3" t="s">
        <v>887</v>
      </c>
      <c r="C471" s="3" t="s">
        <v>50</v>
      </c>
      <c r="D471" s="3"/>
      <c r="E471" s="3" t="s">
        <v>888</v>
      </c>
      <c r="F471" s="3" t="s">
        <v>889</v>
      </c>
      <c r="G471" s="3"/>
      <c r="H471" s="3" t="s">
        <v>890</v>
      </c>
      <c r="I471" s="3" t="s">
        <v>891</v>
      </c>
      <c r="J471" s="3" t="s">
        <v>43</v>
      </c>
      <c r="K471" s="3" t="s">
        <v>56</v>
      </c>
      <c r="L471" s="3" t="s">
        <v>892</v>
      </c>
      <c r="M471" s="4"/>
      <c r="N471" s="7"/>
      <c r="O471" s="4"/>
      <c r="P471" s="4"/>
      <c r="Q471" s="4"/>
      <c r="R471" s="4"/>
      <c r="S471" s="4"/>
      <c r="T471" s="7"/>
      <c r="U471" s="33">
        <v>80</v>
      </c>
      <c r="V471" s="33">
        <v>200</v>
      </c>
      <c r="W471" s="29">
        <f t="shared" si="21"/>
        <v>0</v>
      </c>
      <c r="X471" s="5">
        <f t="shared" si="23"/>
        <v>0</v>
      </c>
      <c r="Y471" s="5">
        <f t="shared" si="22"/>
        <v>0</v>
      </c>
      <c r="DU471">
        <v>51.5</v>
      </c>
      <c r="DV471">
        <v>198</v>
      </c>
      <c r="DX471">
        <v>51.5</v>
      </c>
      <c r="DY471">
        <v>198</v>
      </c>
      <c r="DZ471">
        <v>51.5</v>
      </c>
      <c r="EA471">
        <v>198</v>
      </c>
      <c r="EB471">
        <v>51.5</v>
      </c>
      <c r="EC471">
        <v>198</v>
      </c>
      <c r="ED471">
        <v>51.5</v>
      </c>
      <c r="EE471">
        <v>198</v>
      </c>
      <c r="EF471">
        <v>51.5</v>
      </c>
      <c r="EG471">
        <v>198</v>
      </c>
    </row>
    <row r="472" spans="1:137">
      <c r="A472" s="3" t="s">
        <v>886</v>
      </c>
      <c r="B472" s="3" t="s">
        <v>887</v>
      </c>
      <c r="C472" s="3" t="s">
        <v>407</v>
      </c>
      <c r="D472" s="3"/>
      <c r="E472" s="3" t="s">
        <v>893</v>
      </c>
      <c r="F472" s="3" t="s">
        <v>889</v>
      </c>
      <c r="G472" s="3"/>
      <c r="H472" s="3" t="s">
        <v>890</v>
      </c>
      <c r="I472" s="3" t="s">
        <v>891</v>
      </c>
      <c r="J472" s="3" t="s">
        <v>43</v>
      </c>
      <c r="K472" s="3" t="s">
        <v>56</v>
      </c>
      <c r="L472" s="3" t="s">
        <v>892</v>
      </c>
      <c r="M472" s="4"/>
      <c r="N472" s="7"/>
      <c r="O472" s="4"/>
      <c r="P472" s="4"/>
      <c r="Q472" s="4"/>
      <c r="R472" s="4"/>
      <c r="S472" s="4"/>
      <c r="T472" s="7"/>
      <c r="U472" s="33">
        <v>80</v>
      </c>
      <c r="V472" s="33">
        <v>200</v>
      </c>
      <c r="W472" s="29">
        <f t="shared" si="21"/>
        <v>0</v>
      </c>
      <c r="X472" s="5">
        <f t="shared" si="23"/>
        <v>0</v>
      </c>
      <c r="Y472" s="5">
        <f t="shared" si="22"/>
        <v>0</v>
      </c>
      <c r="DU472">
        <v>51.5</v>
      </c>
      <c r="DV472">
        <v>198</v>
      </c>
      <c r="DX472">
        <v>51.5</v>
      </c>
      <c r="DY472">
        <v>198</v>
      </c>
      <c r="DZ472">
        <v>51.5</v>
      </c>
      <c r="EA472">
        <v>198</v>
      </c>
      <c r="EB472">
        <v>51.5</v>
      </c>
      <c r="EC472">
        <v>198</v>
      </c>
      <c r="ED472">
        <v>51.5</v>
      </c>
      <c r="EE472">
        <v>198</v>
      </c>
      <c r="EF472">
        <v>51.5</v>
      </c>
      <c r="EG472">
        <v>198</v>
      </c>
    </row>
    <row r="473" spans="1:137">
      <c r="A473" s="3" t="s">
        <v>886</v>
      </c>
      <c r="B473" s="3" t="s">
        <v>887</v>
      </c>
      <c r="C473" s="3" t="s">
        <v>60</v>
      </c>
      <c r="D473" s="3"/>
      <c r="E473" s="3" t="s">
        <v>894</v>
      </c>
      <c r="F473" s="3" t="s">
        <v>889</v>
      </c>
      <c r="G473" s="3"/>
      <c r="H473" s="3" t="s">
        <v>890</v>
      </c>
      <c r="I473" s="3" t="s">
        <v>891</v>
      </c>
      <c r="J473" s="3" t="s">
        <v>43</v>
      </c>
      <c r="K473" s="3" t="s">
        <v>56</v>
      </c>
      <c r="L473" s="3" t="s">
        <v>892</v>
      </c>
      <c r="M473" s="4"/>
      <c r="N473" s="7"/>
      <c r="O473" s="4"/>
      <c r="P473" s="4"/>
      <c r="Q473" s="4"/>
      <c r="R473" s="4"/>
      <c r="S473" s="4"/>
      <c r="T473" s="7"/>
      <c r="U473" s="33">
        <v>80</v>
      </c>
      <c r="V473" s="33">
        <v>200</v>
      </c>
      <c r="W473" s="29">
        <f t="shared" si="21"/>
        <v>0</v>
      </c>
      <c r="X473" s="5">
        <f t="shared" si="23"/>
        <v>0</v>
      </c>
      <c r="Y473" s="5">
        <f t="shared" si="22"/>
        <v>0</v>
      </c>
      <c r="DU473">
        <v>51.5</v>
      </c>
      <c r="DV473">
        <v>198</v>
      </c>
      <c r="DX473">
        <v>51.5</v>
      </c>
      <c r="DY473">
        <v>198</v>
      </c>
      <c r="DZ473">
        <v>51.5</v>
      </c>
      <c r="EA473">
        <v>198</v>
      </c>
      <c r="EB473">
        <v>51.5</v>
      </c>
      <c r="EC473">
        <v>198</v>
      </c>
      <c r="ED473">
        <v>51.5</v>
      </c>
      <c r="EE473">
        <v>198</v>
      </c>
      <c r="EF473">
        <v>51.5</v>
      </c>
      <c r="EG473">
        <v>198</v>
      </c>
    </row>
    <row r="474" spans="1:137">
      <c r="A474" s="3" t="s">
        <v>886</v>
      </c>
      <c r="B474" s="3" t="s">
        <v>887</v>
      </c>
      <c r="C474" s="3" t="s">
        <v>895</v>
      </c>
      <c r="D474" s="3"/>
      <c r="E474" s="3" t="s">
        <v>896</v>
      </c>
      <c r="F474" s="3" t="s">
        <v>889</v>
      </c>
      <c r="G474" s="3"/>
      <c r="H474" s="3" t="s">
        <v>890</v>
      </c>
      <c r="I474" s="3" t="s">
        <v>891</v>
      </c>
      <c r="J474" s="3" t="s">
        <v>43</v>
      </c>
      <c r="K474" s="3" t="s">
        <v>56</v>
      </c>
      <c r="L474" s="3" t="s">
        <v>892</v>
      </c>
      <c r="M474" s="4"/>
      <c r="N474" s="7"/>
      <c r="O474" s="4"/>
      <c r="P474" s="4"/>
      <c r="Q474" s="4"/>
      <c r="R474" s="4"/>
      <c r="S474" s="4"/>
      <c r="T474" s="7"/>
      <c r="U474" s="33">
        <v>80</v>
      </c>
      <c r="V474" s="33">
        <v>200</v>
      </c>
      <c r="W474" s="29">
        <f t="shared" si="21"/>
        <v>0</v>
      </c>
      <c r="X474" s="5">
        <f t="shared" si="23"/>
        <v>0</v>
      </c>
      <c r="Y474" s="5">
        <f t="shared" si="22"/>
        <v>0</v>
      </c>
      <c r="DU474">
        <v>51.5</v>
      </c>
      <c r="DV474">
        <v>198</v>
      </c>
      <c r="DX474">
        <v>51.5</v>
      </c>
      <c r="DY474">
        <v>198</v>
      </c>
      <c r="DZ474">
        <v>51.5</v>
      </c>
      <c r="EA474">
        <v>198</v>
      </c>
      <c r="EB474">
        <v>51.5</v>
      </c>
      <c r="EC474">
        <v>198</v>
      </c>
      <c r="ED474">
        <v>51.5</v>
      </c>
      <c r="EE474">
        <v>198</v>
      </c>
      <c r="EF474">
        <v>51.5</v>
      </c>
      <c r="EG474">
        <v>198</v>
      </c>
    </row>
    <row r="475" spans="1:137">
      <c r="A475" s="3" t="s">
        <v>897</v>
      </c>
      <c r="B475" s="3" t="s">
        <v>898</v>
      </c>
      <c r="C475" s="3" t="s">
        <v>50</v>
      </c>
      <c r="D475" s="3"/>
      <c r="E475" s="3" t="s">
        <v>899</v>
      </c>
      <c r="F475" s="3" t="s">
        <v>889</v>
      </c>
      <c r="G475" s="3"/>
      <c r="H475" s="3" t="s">
        <v>890</v>
      </c>
      <c r="I475" s="3" t="s">
        <v>900</v>
      </c>
      <c r="J475" s="3" t="s">
        <v>43</v>
      </c>
      <c r="K475" s="3" t="s">
        <v>136</v>
      </c>
      <c r="L475" s="3" t="s">
        <v>892</v>
      </c>
      <c r="M475" s="4"/>
      <c r="N475" s="7"/>
      <c r="O475" s="4"/>
      <c r="P475" s="4"/>
      <c r="Q475" s="4"/>
      <c r="R475" s="4"/>
      <c r="S475" s="4"/>
      <c r="T475" s="7"/>
      <c r="U475" s="33">
        <v>160</v>
      </c>
      <c r="V475" s="33">
        <v>400</v>
      </c>
      <c r="W475" s="29">
        <f t="shared" si="21"/>
        <v>0</v>
      </c>
      <c r="X475" s="5">
        <f t="shared" si="23"/>
        <v>0</v>
      </c>
      <c r="Y475" s="5">
        <f t="shared" si="22"/>
        <v>0</v>
      </c>
      <c r="DU475">
        <v>103.5</v>
      </c>
      <c r="DV475">
        <v>398</v>
      </c>
      <c r="DX475">
        <v>103.5</v>
      </c>
      <c r="DY475">
        <v>398</v>
      </c>
      <c r="DZ475">
        <v>103.5</v>
      </c>
      <c r="EA475">
        <v>398</v>
      </c>
      <c r="EB475">
        <v>103.5</v>
      </c>
      <c r="EC475">
        <v>398</v>
      </c>
      <c r="ED475">
        <v>103.5</v>
      </c>
      <c r="EE475">
        <v>398</v>
      </c>
      <c r="EF475">
        <v>103.5</v>
      </c>
      <c r="EG475">
        <v>398</v>
      </c>
    </row>
    <row r="476" spans="1:137">
      <c r="A476" s="3" t="s">
        <v>897</v>
      </c>
      <c r="B476" s="3" t="s">
        <v>898</v>
      </c>
      <c r="C476" s="3" t="s">
        <v>407</v>
      </c>
      <c r="D476" s="3"/>
      <c r="E476" s="3" t="s">
        <v>901</v>
      </c>
      <c r="F476" s="3" t="s">
        <v>889</v>
      </c>
      <c r="G476" s="3"/>
      <c r="H476" s="3" t="s">
        <v>890</v>
      </c>
      <c r="I476" s="3" t="s">
        <v>900</v>
      </c>
      <c r="J476" s="3" t="s">
        <v>43</v>
      </c>
      <c r="K476" s="3" t="s">
        <v>136</v>
      </c>
      <c r="L476" s="3" t="s">
        <v>892</v>
      </c>
      <c r="M476" s="4"/>
      <c r="N476" s="7"/>
      <c r="O476" s="4"/>
      <c r="P476" s="4"/>
      <c r="Q476" s="4"/>
      <c r="R476" s="4"/>
      <c r="S476" s="4"/>
      <c r="T476" s="7"/>
      <c r="U476" s="33">
        <v>160</v>
      </c>
      <c r="V476" s="33">
        <v>400</v>
      </c>
      <c r="W476" s="29">
        <f t="shared" si="21"/>
        <v>0</v>
      </c>
      <c r="X476" s="5">
        <f t="shared" si="23"/>
        <v>0</v>
      </c>
      <c r="Y476" s="5">
        <f t="shared" si="22"/>
        <v>0</v>
      </c>
      <c r="DU476">
        <v>103.5</v>
      </c>
      <c r="DV476">
        <v>398</v>
      </c>
      <c r="DX476">
        <v>103.5</v>
      </c>
      <c r="DY476">
        <v>398</v>
      </c>
      <c r="DZ476">
        <v>103.5</v>
      </c>
      <c r="EA476">
        <v>398</v>
      </c>
      <c r="EB476">
        <v>103.5</v>
      </c>
      <c r="EC476">
        <v>398</v>
      </c>
      <c r="ED476">
        <v>103.5</v>
      </c>
      <c r="EE476">
        <v>398</v>
      </c>
      <c r="EF476">
        <v>103.5</v>
      </c>
      <c r="EG476">
        <v>398</v>
      </c>
    </row>
    <row r="477" spans="1:137">
      <c r="A477" s="3" t="s">
        <v>897</v>
      </c>
      <c r="B477" s="3" t="s">
        <v>898</v>
      </c>
      <c r="C477" s="3" t="s">
        <v>60</v>
      </c>
      <c r="D477" s="3"/>
      <c r="E477" s="3" t="s">
        <v>902</v>
      </c>
      <c r="F477" s="3" t="s">
        <v>889</v>
      </c>
      <c r="G477" s="3"/>
      <c r="H477" s="3" t="s">
        <v>890</v>
      </c>
      <c r="I477" s="3" t="s">
        <v>900</v>
      </c>
      <c r="J477" s="3" t="s">
        <v>43</v>
      </c>
      <c r="K477" s="3" t="s">
        <v>136</v>
      </c>
      <c r="L477" s="3" t="s">
        <v>892</v>
      </c>
      <c r="M477" s="4"/>
      <c r="N477" s="7"/>
      <c r="O477" s="4"/>
      <c r="P477" s="4"/>
      <c r="Q477" s="4"/>
      <c r="R477" s="4"/>
      <c r="S477" s="4"/>
      <c r="T477" s="7"/>
      <c r="U477" s="33">
        <v>160</v>
      </c>
      <c r="V477" s="33">
        <v>400</v>
      </c>
      <c r="W477" s="29">
        <f t="shared" si="21"/>
        <v>0</v>
      </c>
      <c r="X477" s="5">
        <f t="shared" si="23"/>
        <v>0</v>
      </c>
      <c r="Y477" s="5">
        <f t="shared" si="22"/>
        <v>0</v>
      </c>
      <c r="DU477">
        <v>103.5</v>
      </c>
      <c r="DV477">
        <v>398</v>
      </c>
      <c r="DX477">
        <v>103.5</v>
      </c>
      <c r="DY477">
        <v>398</v>
      </c>
      <c r="DZ477">
        <v>103.5</v>
      </c>
      <c r="EA477">
        <v>398</v>
      </c>
      <c r="EB477">
        <v>103.5</v>
      </c>
      <c r="EC477">
        <v>398</v>
      </c>
      <c r="ED477">
        <v>103.5</v>
      </c>
      <c r="EE477">
        <v>398</v>
      </c>
      <c r="EF477">
        <v>103.5</v>
      </c>
      <c r="EG477">
        <v>398</v>
      </c>
    </row>
    <row r="478" spans="1:137">
      <c r="A478" s="3" t="s">
        <v>897</v>
      </c>
      <c r="B478" s="3" t="s">
        <v>898</v>
      </c>
      <c r="C478" s="3" t="s">
        <v>895</v>
      </c>
      <c r="D478" s="3"/>
      <c r="E478" s="3" t="s">
        <v>903</v>
      </c>
      <c r="F478" s="3" t="s">
        <v>889</v>
      </c>
      <c r="G478" s="3"/>
      <c r="H478" s="3" t="s">
        <v>890</v>
      </c>
      <c r="I478" s="3" t="s">
        <v>900</v>
      </c>
      <c r="J478" s="3" t="s">
        <v>43</v>
      </c>
      <c r="K478" s="3" t="s">
        <v>136</v>
      </c>
      <c r="L478" s="3" t="s">
        <v>892</v>
      </c>
      <c r="M478" s="4"/>
      <c r="N478" s="7"/>
      <c r="O478" s="4"/>
      <c r="P478" s="4"/>
      <c r="Q478" s="4"/>
      <c r="R478" s="4"/>
      <c r="S478" s="4"/>
      <c r="T478" s="7"/>
      <c r="U478" s="33">
        <v>160</v>
      </c>
      <c r="V478" s="33">
        <v>400</v>
      </c>
      <c r="W478" s="29">
        <f t="shared" si="21"/>
        <v>0</v>
      </c>
      <c r="X478" s="5">
        <f t="shared" si="23"/>
        <v>0</v>
      </c>
      <c r="Y478" s="5">
        <f t="shared" si="22"/>
        <v>0</v>
      </c>
      <c r="DU478">
        <v>103.5</v>
      </c>
      <c r="DV478">
        <v>398</v>
      </c>
      <c r="DX478">
        <v>103.5</v>
      </c>
      <c r="DY478">
        <v>398</v>
      </c>
      <c r="DZ478">
        <v>103.5</v>
      </c>
      <c r="EA478">
        <v>398</v>
      </c>
      <c r="EB478">
        <v>103.5</v>
      </c>
      <c r="EC478">
        <v>398</v>
      </c>
      <c r="ED478">
        <v>103.5</v>
      </c>
      <c r="EE478">
        <v>398</v>
      </c>
      <c r="EF478">
        <v>103.5</v>
      </c>
      <c r="EG478">
        <v>398</v>
      </c>
    </row>
    <row r="479" spans="1:137">
      <c r="A479" s="3" t="s">
        <v>904</v>
      </c>
      <c r="B479" s="3" t="s">
        <v>905</v>
      </c>
      <c r="C479" s="3" t="s">
        <v>50</v>
      </c>
      <c r="D479" s="3"/>
      <c r="E479" s="3" t="s">
        <v>906</v>
      </c>
      <c r="F479" s="3" t="s">
        <v>889</v>
      </c>
      <c r="G479" s="3"/>
      <c r="H479" s="3" t="s">
        <v>890</v>
      </c>
      <c r="I479" s="3" t="s">
        <v>907</v>
      </c>
      <c r="J479" s="3" t="s">
        <v>43</v>
      </c>
      <c r="K479" s="3" t="s">
        <v>136</v>
      </c>
      <c r="L479" s="3" t="s">
        <v>892</v>
      </c>
      <c r="M479" s="4"/>
      <c r="N479" s="7"/>
      <c r="O479" s="4"/>
      <c r="P479" s="4"/>
      <c r="Q479" s="4"/>
      <c r="R479" s="4"/>
      <c r="S479" s="4"/>
      <c r="T479" s="7"/>
      <c r="U479" s="34">
        <v>140</v>
      </c>
      <c r="V479" s="34">
        <v>350</v>
      </c>
      <c r="W479" s="29">
        <f t="shared" si="21"/>
        <v>0</v>
      </c>
      <c r="X479" s="5">
        <f t="shared" si="23"/>
        <v>0</v>
      </c>
      <c r="Y479" s="5">
        <f t="shared" si="22"/>
        <v>0</v>
      </c>
      <c r="DU479">
        <v>90.5</v>
      </c>
      <c r="DV479">
        <v>348</v>
      </c>
      <c r="DX479">
        <v>90.5</v>
      </c>
      <c r="DY479">
        <v>348</v>
      </c>
      <c r="DZ479">
        <v>90.5</v>
      </c>
      <c r="EA479">
        <v>348</v>
      </c>
      <c r="EB479">
        <v>90.5</v>
      </c>
      <c r="EC479">
        <v>348</v>
      </c>
      <c r="ED479">
        <v>90.5</v>
      </c>
      <c r="EE479">
        <v>348</v>
      </c>
      <c r="EF479">
        <v>90.5</v>
      </c>
      <c r="EG479">
        <v>348</v>
      </c>
    </row>
    <row r="480" spans="1:137">
      <c r="A480" s="3" t="s">
        <v>904</v>
      </c>
      <c r="B480" s="3" t="s">
        <v>905</v>
      </c>
      <c r="C480" s="3" t="s">
        <v>407</v>
      </c>
      <c r="D480" s="3"/>
      <c r="E480" s="3" t="s">
        <v>908</v>
      </c>
      <c r="F480" s="3" t="s">
        <v>889</v>
      </c>
      <c r="G480" s="3"/>
      <c r="H480" s="3" t="s">
        <v>890</v>
      </c>
      <c r="I480" s="3" t="s">
        <v>907</v>
      </c>
      <c r="J480" s="3" t="s">
        <v>43</v>
      </c>
      <c r="K480" s="3" t="s">
        <v>136</v>
      </c>
      <c r="L480" s="3" t="s">
        <v>892</v>
      </c>
      <c r="M480" s="4"/>
      <c r="N480" s="7"/>
      <c r="O480" s="4"/>
      <c r="P480" s="4"/>
      <c r="Q480" s="4"/>
      <c r="R480" s="4"/>
      <c r="S480" s="4"/>
      <c r="T480" s="7"/>
      <c r="U480" s="34">
        <v>140</v>
      </c>
      <c r="V480" s="34">
        <v>350</v>
      </c>
      <c r="W480" s="29">
        <f t="shared" si="21"/>
        <v>0</v>
      </c>
      <c r="X480" s="5">
        <f t="shared" si="23"/>
        <v>0</v>
      </c>
      <c r="Y480" s="5">
        <f t="shared" si="22"/>
        <v>0</v>
      </c>
      <c r="DU480">
        <v>90.5</v>
      </c>
      <c r="DV480">
        <v>348</v>
      </c>
      <c r="DX480">
        <v>90.5</v>
      </c>
      <c r="DY480">
        <v>348</v>
      </c>
      <c r="DZ480">
        <v>90.5</v>
      </c>
      <c r="EA480">
        <v>348</v>
      </c>
      <c r="EB480">
        <v>90.5</v>
      </c>
      <c r="EC480">
        <v>348</v>
      </c>
      <c r="ED480">
        <v>90.5</v>
      </c>
      <c r="EE480">
        <v>348</v>
      </c>
      <c r="EF480">
        <v>90.5</v>
      </c>
      <c r="EG480">
        <v>348</v>
      </c>
    </row>
    <row r="481" spans="1:137">
      <c r="A481" s="3" t="s">
        <v>904</v>
      </c>
      <c r="B481" s="3" t="s">
        <v>905</v>
      </c>
      <c r="C481" s="3" t="s">
        <v>60</v>
      </c>
      <c r="D481" s="3"/>
      <c r="E481" s="3" t="s">
        <v>909</v>
      </c>
      <c r="F481" s="3" t="s">
        <v>889</v>
      </c>
      <c r="G481" s="3"/>
      <c r="H481" s="3" t="s">
        <v>890</v>
      </c>
      <c r="I481" s="3" t="s">
        <v>907</v>
      </c>
      <c r="J481" s="3" t="s">
        <v>43</v>
      </c>
      <c r="K481" s="3" t="s">
        <v>136</v>
      </c>
      <c r="L481" s="3" t="s">
        <v>892</v>
      </c>
      <c r="M481" s="4"/>
      <c r="N481" s="7"/>
      <c r="O481" s="4"/>
      <c r="P481" s="4"/>
      <c r="Q481" s="4"/>
      <c r="R481" s="4"/>
      <c r="S481" s="4"/>
      <c r="T481" s="7"/>
      <c r="U481" s="34">
        <v>140</v>
      </c>
      <c r="V481" s="34">
        <v>350</v>
      </c>
      <c r="W481" s="29">
        <f t="shared" si="21"/>
        <v>0</v>
      </c>
      <c r="X481" s="5">
        <f t="shared" si="23"/>
        <v>0</v>
      </c>
      <c r="Y481" s="5">
        <f t="shared" si="22"/>
        <v>0</v>
      </c>
      <c r="DU481">
        <v>90.5</v>
      </c>
      <c r="DV481">
        <v>348</v>
      </c>
      <c r="DX481">
        <v>90.5</v>
      </c>
      <c r="DY481">
        <v>348</v>
      </c>
      <c r="DZ481">
        <v>90.5</v>
      </c>
      <c r="EA481">
        <v>348</v>
      </c>
      <c r="EB481">
        <v>90.5</v>
      </c>
      <c r="EC481">
        <v>348</v>
      </c>
      <c r="ED481">
        <v>90.5</v>
      </c>
      <c r="EE481">
        <v>348</v>
      </c>
      <c r="EF481">
        <v>90.5</v>
      </c>
      <c r="EG481">
        <v>348</v>
      </c>
    </row>
    <row r="482" spans="1:137">
      <c r="A482" s="3" t="s">
        <v>904</v>
      </c>
      <c r="B482" s="3" t="s">
        <v>905</v>
      </c>
      <c r="C482" s="3" t="s">
        <v>895</v>
      </c>
      <c r="D482" s="3"/>
      <c r="E482" s="3" t="s">
        <v>910</v>
      </c>
      <c r="F482" s="3" t="s">
        <v>889</v>
      </c>
      <c r="G482" s="3"/>
      <c r="H482" s="3" t="s">
        <v>890</v>
      </c>
      <c r="I482" s="3" t="s">
        <v>907</v>
      </c>
      <c r="J482" s="3" t="s">
        <v>43</v>
      </c>
      <c r="K482" s="3" t="s">
        <v>136</v>
      </c>
      <c r="L482" s="3" t="s">
        <v>892</v>
      </c>
      <c r="M482" s="4"/>
      <c r="N482" s="7"/>
      <c r="O482" s="4"/>
      <c r="P482" s="4"/>
      <c r="Q482" s="4"/>
      <c r="R482" s="4"/>
      <c r="S482" s="4"/>
      <c r="T482" s="7"/>
      <c r="U482" s="34">
        <v>140</v>
      </c>
      <c r="V482" s="34">
        <v>350</v>
      </c>
      <c r="W482" s="29">
        <f t="shared" si="21"/>
        <v>0</v>
      </c>
      <c r="X482" s="5">
        <f t="shared" si="23"/>
        <v>0</v>
      </c>
      <c r="Y482" s="5">
        <f t="shared" si="22"/>
        <v>0</v>
      </c>
      <c r="DU482">
        <v>90.5</v>
      </c>
      <c r="DV482">
        <v>348</v>
      </c>
      <c r="DX482">
        <v>90.5</v>
      </c>
      <c r="DY482">
        <v>348</v>
      </c>
      <c r="DZ482">
        <v>90.5</v>
      </c>
      <c r="EA482">
        <v>348</v>
      </c>
      <c r="EB482">
        <v>90.5</v>
      </c>
      <c r="EC482">
        <v>348</v>
      </c>
      <c r="ED482">
        <v>90.5</v>
      </c>
      <c r="EE482">
        <v>348</v>
      </c>
      <c r="EF482">
        <v>90.5</v>
      </c>
      <c r="EG482">
        <v>348</v>
      </c>
    </row>
    <row r="483" spans="1:137">
      <c r="A483" s="3" t="s">
        <v>911</v>
      </c>
      <c r="B483" s="3" t="s">
        <v>912</v>
      </c>
      <c r="C483" s="3" t="s">
        <v>50</v>
      </c>
      <c r="D483" s="3"/>
      <c r="E483" s="3" t="s">
        <v>913</v>
      </c>
      <c r="F483" s="3" t="s">
        <v>889</v>
      </c>
      <c r="G483" s="3"/>
      <c r="H483" s="3" t="s">
        <v>890</v>
      </c>
      <c r="I483" s="3" t="s">
        <v>914</v>
      </c>
      <c r="J483" s="3" t="s">
        <v>872</v>
      </c>
      <c r="K483" s="3" t="s">
        <v>873</v>
      </c>
      <c r="L483" s="3" t="s">
        <v>23</v>
      </c>
      <c r="M483" s="4"/>
      <c r="N483" s="4"/>
      <c r="O483" s="7"/>
      <c r="P483" s="7"/>
      <c r="Q483" s="7"/>
      <c r="R483" s="7"/>
      <c r="S483" s="7"/>
      <c r="T483" s="7"/>
      <c r="U483" s="33">
        <v>28</v>
      </c>
      <c r="V483" s="33">
        <v>70</v>
      </c>
      <c r="W483" s="29">
        <f t="shared" si="21"/>
        <v>0</v>
      </c>
      <c r="X483" s="5">
        <f t="shared" si="23"/>
        <v>0</v>
      </c>
      <c r="Y483" s="5">
        <f t="shared" si="22"/>
        <v>0</v>
      </c>
      <c r="DU483">
        <v>17.7</v>
      </c>
      <c r="DV483">
        <v>68</v>
      </c>
      <c r="DX483">
        <v>17.7</v>
      </c>
      <c r="DY483">
        <v>68</v>
      </c>
    </row>
    <row r="484" spans="1:137">
      <c r="A484" s="3" t="s">
        <v>911</v>
      </c>
      <c r="B484" s="3" t="s">
        <v>912</v>
      </c>
      <c r="C484" s="3" t="s">
        <v>407</v>
      </c>
      <c r="D484" s="3"/>
      <c r="E484" s="3" t="s">
        <v>915</v>
      </c>
      <c r="F484" s="3" t="s">
        <v>889</v>
      </c>
      <c r="G484" s="3"/>
      <c r="H484" s="3" t="s">
        <v>890</v>
      </c>
      <c r="I484" s="3" t="s">
        <v>914</v>
      </c>
      <c r="J484" s="3" t="s">
        <v>872</v>
      </c>
      <c r="K484" s="3" t="s">
        <v>873</v>
      </c>
      <c r="L484" s="3" t="s">
        <v>23</v>
      </c>
      <c r="M484" s="4"/>
      <c r="N484" s="4"/>
      <c r="O484" s="7"/>
      <c r="P484" s="7"/>
      <c r="Q484" s="7"/>
      <c r="R484" s="7"/>
      <c r="S484" s="7"/>
      <c r="T484" s="7"/>
      <c r="U484" s="33">
        <v>28</v>
      </c>
      <c r="V484" s="33">
        <v>70</v>
      </c>
      <c r="W484" s="29">
        <f t="shared" si="21"/>
        <v>0</v>
      </c>
      <c r="X484" s="5">
        <f t="shared" si="23"/>
        <v>0</v>
      </c>
      <c r="Y484" s="5">
        <f t="shared" si="22"/>
        <v>0</v>
      </c>
      <c r="DU484">
        <v>17.7</v>
      </c>
      <c r="DV484">
        <v>68</v>
      </c>
      <c r="DX484">
        <v>17.7</v>
      </c>
      <c r="DY484">
        <v>68</v>
      </c>
    </row>
    <row r="485" spans="1:137">
      <c r="A485" s="3" t="s">
        <v>911</v>
      </c>
      <c r="B485" s="3" t="s">
        <v>912</v>
      </c>
      <c r="C485" s="3" t="s">
        <v>60</v>
      </c>
      <c r="D485" s="3"/>
      <c r="E485" s="3" t="s">
        <v>916</v>
      </c>
      <c r="F485" s="3" t="s">
        <v>889</v>
      </c>
      <c r="G485" s="3"/>
      <c r="H485" s="3" t="s">
        <v>890</v>
      </c>
      <c r="I485" s="3" t="s">
        <v>914</v>
      </c>
      <c r="J485" s="3" t="s">
        <v>872</v>
      </c>
      <c r="K485" s="3" t="s">
        <v>873</v>
      </c>
      <c r="L485" s="3" t="s">
        <v>23</v>
      </c>
      <c r="M485" s="4"/>
      <c r="N485" s="4"/>
      <c r="O485" s="7"/>
      <c r="P485" s="7"/>
      <c r="Q485" s="7"/>
      <c r="R485" s="7"/>
      <c r="S485" s="7"/>
      <c r="T485" s="7"/>
      <c r="U485" s="33">
        <v>28</v>
      </c>
      <c r="V485" s="33">
        <v>70</v>
      </c>
      <c r="W485" s="29">
        <f t="shared" si="21"/>
        <v>0</v>
      </c>
      <c r="X485" s="5">
        <f t="shared" si="23"/>
        <v>0</v>
      </c>
      <c r="Y485" s="5">
        <f t="shared" si="22"/>
        <v>0</v>
      </c>
      <c r="DU485">
        <v>17.7</v>
      </c>
      <c r="DV485">
        <v>68</v>
      </c>
      <c r="DX485">
        <v>17.7</v>
      </c>
      <c r="DY485">
        <v>68</v>
      </c>
    </row>
    <row r="486" spans="1:137">
      <c r="A486" s="3" t="s">
        <v>911</v>
      </c>
      <c r="B486" s="3" t="s">
        <v>912</v>
      </c>
      <c r="C486" s="3" t="s">
        <v>895</v>
      </c>
      <c r="D486" s="3"/>
      <c r="E486" s="3" t="s">
        <v>917</v>
      </c>
      <c r="F486" s="3" t="s">
        <v>889</v>
      </c>
      <c r="G486" s="3"/>
      <c r="H486" s="3" t="s">
        <v>890</v>
      </c>
      <c r="I486" s="3" t="s">
        <v>914</v>
      </c>
      <c r="J486" s="3" t="s">
        <v>872</v>
      </c>
      <c r="K486" s="3" t="s">
        <v>873</v>
      </c>
      <c r="L486" s="3" t="s">
        <v>23</v>
      </c>
      <c r="M486" s="4"/>
      <c r="N486" s="4"/>
      <c r="O486" s="7"/>
      <c r="P486" s="7"/>
      <c r="Q486" s="7"/>
      <c r="R486" s="7"/>
      <c r="S486" s="7"/>
      <c r="T486" s="7"/>
      <c r="U486" s="33">
        <v>28</v>
      </c>
      <c r="V486" s="33">
        <v>70</v>
      </c>
      <c r="W486" s="29">
        <f t="shared" si="21"/>
        <v>0</v>
      </c>
      <c r="X486" s="5">
        <f t="shared" si="23"/>
        <v>0</v>
      </c>
      <c r="Y486" s="5">
        <f t="shared" si="22"/>
        <v>0</v>
      </c>
      <c r="DU486">
        <v>17.7</v>
      </c>
      <c r="DV486">
        <v>68</v>
      </c>
      <c r="DX486">
        <v>17.7</v>
      </c>
      <c r="DY486">
        <v>68</v>
      </c>
    </row>
    <row r="487" spans="1:137">
      <c r="A487" s="3" t="s">
        <v>918</v>
      </c>
      <c r="B487" s="3" t="s">
        <v>919</v>
      </c>
      <c r="C487" s="3" t="s">
        <v>50</v>
      </c>
      <c r="D487" s="3"/>
      <c r="E487" s="3" t="s">
        <v>920</v>
      </c>
      <c r="F487" s="3" t="s">
        <v>889</v>
      </c>
      <c r="G487" s="3"/>
      <c r="H487" s="3" t="s">
        <v>890</v>
      </c>
      <c r="I487" s="3" t="s">
        <v>921</v>
      </c>
      <c r="J487" s="3" t="s">
        <v>872</v>
      </c>
      <c r="K487" s="3" t="s">
        <v>873</v>
      </c>
      <c r="L487" s="3" t="s">
        <v>23</v>
      </c>
      <c r="M487" s="4"/>
      <c r="N487" s="4"/>
      <c r="O487" s="7"/>
      <c r="P487" s="7"/>
      <c r="Q487" s="7"/>
      <c r="R487" s="7"/>
      <c r="S487" s="7"/>
      <c r="T487" s="7"/>
      <c r="U487" s="33">
        <v>28</v>
      </c>
      <c r="V487" s="33">
        <v>70</v>
      </c>
      <c r="W487" s="29">
        <f t="shared" si="21"/>
        <v>0</v>
      </c>
      <c r="X487" s="5">
        <f t="shared" si="23"/>
        <v>0</v>
      </c>
      <c r="Y487" s="5">
        <f t="shared" si="22"/>
        <v>0</v>
      </c>
      <c r="DU487">
        <v>17.7</v>
      </c>
      <c r="DV487">
        <v>68</v>
      </c>
      <c r="DX487">
        <v>17.7</v>
      </c>
      <c r="DY487">
        <v>68</v>
      </c>
    </row>
    <row r="488" spans="1:137">
      <c r="A488" s="3" t="s">
        <v>918</v>
      </c>
      <c r="B488" s="3" t="s">
        <v>919</v>
      </c>
      <c r="C488" s="3" t="s">
        <v>407</v>
      </c>
      <c r="D488" s="3"/>
      <c r="E488" s="3" t="s">
        <v>922</v>
      </c>
      <c r="F488" s="3" t="s">
        <v>889</v>
      </c>
      <c r="G488" s="3"/>
      <c r="H488" s="3" t="s">
        <v>890</v>
      </c>
      <c r="I488" s="3" t="s">
        <v>921</v>
      </c>
      <c r="J488" s="3" t="s">
        <v>872</v>
      </c>
      <c r="K488" s="3" t="s">
        <v>873</v>
      </c>
      <c r="L488" s="3" t="s">
        <v>23</v>
      </c>
      <c r="M488" s="4"/>
      <c r="N488" s="4"/>
      <c r="O488" s="7"/>
      <c r="P488" s="7"/>
      <c r="Q488" s="7"/>
      <c r="R488" s="7"/>
      <c r="S488" s="7"/>
      <c r="T488" s="7"/>
      <c r="U488" s="33">
        <v>28</v>
      </c>
      <c r="V488" s="33">
        <v>70</v>
      </c>
      <c r="W488" s="29">
        <f t="shared" si="21"/>
        <v>0</v>
      </c>
      <c r="X488" s="5">
        <f t="shared" si="23"/>
        <v>0</v>
      </c>
      <c r="Y488" s="5">
        <f t="shared" si="22"/>
        <v>0</v>
      </c>
      <c r="DU488">
        <v>17.7</v>
      </c>
      <c r="DV488">
        <v>68</v>
      </c>
      <c r="DX488">
        <v>17.7</v>
      </c>
      <c r="DY488">
        <v>68</v>
      </c>
    </row>
    <row r="489" spans="1:137">
      <c r="A489" s="3" t="s">
        <v>918</v>
      </c>
      <c r="B489" s="3" t="s">
        <v>919</v>
      </c>
      <c r="C489" s="3" t="s">
        <v>60</v>
      </c>
      <c r="D489" s="3"/>
      <c r="E489" s="3" t="s">
        <v>923</v>
      </c>
      <c r="F489" s="3" t="s">
        <v>889</v>
      </c>
      <c r="G489" s="3"/>
      <c r="H489" s="3" t="s">
        <v>890</v>
      </c>
      <c r="I489" s="3" t="s">
        <v>921</v>
      </c>
      <c r="J489" s="3" t="s">
        <v>872</v>
      </c>
      <c r="K489" s="3" t="s">
        <v>873</v>
      </c>
      <c r="L489" s="3" t="s">
        <v>23</v>
      </c>
      <c r="M489" s="4"/>
      <c r="N489" s="4"/>
      <c r="O489" s="7"/>
      <c r="P489" s="7"/>
      <c r="Q489" s="7"/>
      <c r="R489" s="7"/>
      <c r="S489" s="7"/>
      <c r="T489" s="7"/>
      <c r="U489" s="33">
        <v>28</v>
      </c>
      <c r="V489" s="33">
        <v>70</v>
      </c>
      <c r="W489" s="29">
        <f t="shared" si="21"/>
        <v>0</v>
      </c>
      <c r="X489" s="5">
        <f t="shared" si="23"/>
        <v>0</v>
      </c>
      <c r="Y489" s="5">
        <f t="shared" si="22"/>
        <v>0</v>
      </c>
      <c r="DU489">
        <v>17.7</v>
      </c>
      <c r="DV489">
        <v>68</v>
      </c>
      <c r="DX489">
        <v>17.7</v>
      </c>
      <c r="DY489">
        <v>68</v>
      </c>
    </row>
    <row r="490" spans="1:137">
      <c r="A490" s="3" t="s">
        <v>918</v>
      </c>
      <c r="B490" s="3" t="s">
        <v>919</v>
      </c>
      <c r="C490" s="3" t="s">
        <v>895</v>
      </c>
      <c r="D490" s="3"/>
      <c r="E490" s="3" t="s">
        <v>924</v>
      </c>
      <c r="F490" s="3" t="s">
        <v>889</v>
      </c>
      <c r="G490" s="3"/>
      <c r="H490" s="3" t="s">
        <v>890</v>
      </c>
      <c r="I490" s="3" t="s">
        <v>921</v>
      </c>
      <c r="J490" s="3" t="s">
        <v>872</v>
      </c>
      <c r="K490" s="3" t="s">
        <v>873</v>
      </c>
      <c r="L490" s="3" t="s">
        <v>23</v>
      </c>
      <c r="M490" s="4"/>
      <c r="N490" s="4"/>
      <c r="O490" s="7"/>
      <c r="P490" s="7"/>
      <c r="Q490" s="7"/>
      <c r="R490" s="7"/>
      <c r="S490" s="7"/>
      <c r="T490" s="7"/>
      <c r="U490" s="33">
        <v>28</v>
      </c>
      <c r="V490" s="33">
        <v>70</v>
      </c>
      <c r="W490" s="29">
        <f t="shared" si="21"/>
        <v>0</v>
      </c>
      <c r="X490" s="5">
        <f t="shared" si="23"/>
        <v>0</v>
      </c>
      <c r="Y490" s="5">
        <f t="shared" si="22"/>
        <v>0</v>
      </c>
      <c r="DU490">
        <v>17.7</v>
      </c>
      <c r="DV490">
        <v>68</v>
      </c>
      <c r="DX490">
        <v>17.7</v>
      </c>
      <c r="DY490">
        <v>68</v>
      </c>
    </row>
    <row r="491" spans="1:137">
      <c r="A491" s="3" t="s">
        <v>925</v>
      </c>
      <c r="B491" s="3" t="s">
        <v>926</v>
      </c>
      <c r="C491" s="3" t="s">
        <v>50</v>
      </c>
      <c r="D491" s="3"/>
      <c r="E491" s="3" t="s">
        <v>927</v>
      </c>
      <c r="F491" s="3" t="s">
        <v>928</v>
      </c>
      <c r="G491" s="3"/>
      <c r="H491" s="3" t="s">
        <v>929</v>
      </c>
      <c r="I491" s="3" t="s">
        <v>930</v>
      </c>
      <c r="J491" s="3" t="s">
        <v>43</v>
      </c>
      <c r="K491" s="3" t="s">
        <v>56</v>
      </c>
      <c r="L491" s="3" t="s">
        <v>892</v>
      </c>
      <c r="M491" s="4"/>
      <c r="N491" s="7"/>
      <c r="O491" s="4"/>
      <c r="P491" s="4"/>
      <c r="Q491" s="4"/>
      <c r="R491" s="4"/>
      <c r="S491" s="4"/>
      <c r="T491" s="7"/>
      <c r="U491" s="33">
        <v>68</v>
      </c>
      <c r="V491" s="33">
        <v>170</v>
      </c>
      <c r="W491" s="29">
        <f t="shared" si="21"/>
        <v>0</v>
      </c>
      <c r="X491" s="5">
        <f t="shared" si="23"/>
        <v>0</v>
      </c>
      <c r="Y491" s="5">
        <f t="shared" si="22"/>
        <v>0</v>
      </c>
      <c r="DU491">
        <v>47</v>
      </c>
      <c r="DV491">
        <v>168</v>
      </c>
      <c r="DX491">
        <v>47</v>
      </c>
      <c r="DY491">
        <v>168</v>
      </c>
      <c r="DZ491">
        <v>47</v>
      </c>
      <c r="EA491">
        <v>168</v>
      </c>
      <c r="EB491">
        <v>47</v>
      </c>
      <c r="EC491">
        <v>168</v>
      </c>
      <c r="ED491">
        <v>47</v>
      </c>
      <c r="EE491">
        <v>168</v>
      </c>
      <c r="EF491">
        <v>47</v>
      </c>
      <c r="EG491">
        <v>168</v>
      </c>
    </row>
    <row r="492" spans="1:137">
      <c r="A492" s="3" t="s">
        <v>925</v>
      </c>
      <c r="B492" s="3" t="s">
        <v>926</v>
      </c>
      <c r="C492" s="3" t="s">
        <v>46</v>
      </c>
      <c r="D492" s="3"/>
      <c r="E492" s="3" t="s">
        <v>931</v>
      </c>
      <c r="F492" s="3" t="s">
        <v>928</v>
      </c>
      <c r="G492" s="3"/>
      <c r="H492" s="3" t="s">
        <v>929</v>
      </c>
      <c r="I492" s="3" t="s">
        <v>930</v>
      </c>
      <c r="J492" s="3" t="s">
        <v>43</v>
      </c>
      <c r="K492" s="3" t="s">
        <v>56</v>
      </c>
      <c r="L492" s="3" t="s">
        <v>892</v>
      </c>
      <c r="M492" s="4"/>
      <c r="N492" s="7"/>
      <c r="O492" s="4"/>
      <c r="P492" s="4"/>
      <c r="Q492" s="4"/>
      <c r="R492" s="4"/>
      <c r="S492" s="4"/>
      <c r="T492" s="7"/>
      <c r="U492" s="33">
        <v>68</v>
      </c>
      <c r="V492" s="33">
        <v>170</v>
      </c>
      <c r="W492" s="29">
        <f t="shared" si="21"/>
        <v>0</v>
      </c>
      <c r="X492" s="5">
        <f t="shared" si="23"/>
        <v>0</v>
      </c>
      <c r="Y492" s="5">
        <f t="shared" si="22"/>
        <v>0</v>
      </c>
      <c r="DU492">
        <v>47</v>
      </c>
      <c r="DV492">
        <v>168</v>
      </c>
      <c r="DX492">
        <v>47</v>
      </c>
      <c r="DY492">
        <v>168</v>
      </c>
      <c r="DZ492">
        <v>47</v>
      </c>
      <c r="EA492">
        <v>168</v>
      </c>
      <c r="EB492">
        <v>47</v>
      </c>
      <c r="EC492">
        <v>168</v>
      </c>
      <c r="ED492">
        <v>47</v>
      </c>
      <c r="EE492">
        <v>168</v>
      </c>
      <c r="EF492">
        <v>47</v>
      </c>
      <c r="EG492">
        <v>168</v>
      </c>
    </row>
    <row r="493" spans="1:137">
      <c r="A493" s="3" t="s">
        <v>925</v>
      </c>
      <c r="B493" s="3" t="s">
        <v>926</v>
      </c>
      <c r="C493" s="3" t="s">
        <v>60</v>
      </c>
      <c r="D493" s="3"/>
      <c r="E493" s="3" t="s">
        <v>932</v>
      </c>
      <c r="F493" s="3" t="s">
        <v>928</v>
      </c>
      <c r="G493" s="3"/>
      <c r="H493" s="3" t="s">
        <v>929</v>
      </c>
      <c r="I493" s="3" t="s">
        <v>930</v>
      </c>
      <c r="J493" s="3" t="s">
        <v>43</v>
      </c>
      <c r="K493" s="3" t="s">
        <v>56</v>
      </c>
      <c r="L493" s="3" t="s">
        <v>892</v>
      </c>
      <c r="M493" s="4"/>
      <c r="N493" s="7"/>
      <c r="O493" s="4"/>
      <c r="P493" s="4"/>
      <c r="Q493" s="4"/>
      <c r="R493" s="4"/>
      <c r="S493" s="4"/>
      <c r="T493" s="7"/>
      <c r="U493" s="33">
        <v>68</v>
      </c>
      <c r="V493" s="33">
        <v>170</v>
      </c>
      <c r="W493" s="29">
        <f t="shared" si="21"/>
        <v>0</v>
      </c>
      <c r="X493" s="5">
        <f t="shared" si="23"/>
        <v>0</v>
      </c>
      <c r="Y493" s="5">
        <f t="shared" si="22"/>
        <v>0</v>
      </c>
      <c r="DU493">
        <v>47</v>
      </c>
      <c r="DV493">
        <v>168</v>
      </c>
      <c r="DX493">
        <v>47</v>
      </c>
      <c r="DY493">
        <v>168</v>
      </c>
      <c r="DZ493">
        <v>47</v>
      </c>
      <c r="EA493">
        <v>168</v>
      </c>
      <c r="EB493">
        <v>47</v>
      </c>
      <c r="EC493">
        <v>168</v>
      </c>
      <c r="ED493">
        <v>47</v>
      </c>
      <c r="EE493">
        <v>168</v>
      </c>
      <c r="EF493">
        <v>47</v>
      </c>
      <c r="EG493">
        <v>168</v>
      </c>
    </row>
    <row r="494" spans="1:137">
      <c r="A494" s="3" t="s">
        <v>933</v>
      </c>
      <c r="B494" s="3" t="s">
        <v>934</v>
      </c>
      <c r="C494" s="3" t="s">
        <v>50</v>
      </c>
      <c r="D494" s="3"/>
      <c r="E494" s="3" t="s">
        <v>935</v>
      </c>
      <c r="F494" s="3" t="s">
        <v>928</v>
      </c>
      <c r="G494" s="3"/>
      <c r="H494" s="3" t="s">
        <v>929</v>
      </c>
      <c r="I494" s="3" t="s">
        <v>936</v>
      </c>
      <c r="J494" s="3" t="s">
        <v>43</v>
      </c>
      <c r="K494" s="3" t="s">
        <v>420</v>
      </c>
      <c r="L494" s="3" t="s">
        <v>892</v>
      </c>
      <c r="M494" s="4"/>
      <c r="N494" s="7"/>
      <c r="O494" s="4"/>
      <c r="P494" s="4"/>
      <c r="Q494" s="4"/>
      <c r="R494" s="4"/>
      <c r="S494" s="4"/>
      <c r="T494" s="7"/>
      <c r="U494" s="34">
        <v>60</v>
      </c>
      <c r="V494" s="34">
        <v>150</v>
      </c>
      <c r="W494" s="29">
        <f t="shared" si="21"/>
        <v>0</v>
      </c>
      <c r="X494" s="5">
        <f t="shared" si="23"/>
        <v>0</v>
      </c>
      <c r="Y494" s="5">
        <f t="shared" si="22"/>
        <v>0</v>
      </c>
      <c r="DU494">
        <v>38.6</v>
      </c>
      <c r="DV494">
        <v>148</v>
      </c>
      <c r="DX494">
        <v>38.6</v>
      </c>
      <c r="DY494">
        <v>148</v>
      </c>
      <c r="DZ494">
        <v>38.6</v>
      </c>
      <c r="EA494">
        <v>148</v>
      </c>
      <c r="EB494">
        <v>38.6</v>
      </c>
      <c r="EC494">
        <v>148</v>
      </c>
      <c r="ED494">
        <v>38.6</v>
      </c>
      <c r="EE494">
        <v>148</v>
      </c>
      <c r="EF494">
        <v>38.6</v>
      </c>
      <c r="EG494">
        <v>148</v>
      </c>
    </row>
    <row r="495" spans="1:137">
      <c r="A495" s="3" t="s">
        <v>933</v>
      </c>
      <c r="B495" s="3" t="s">
        <v>934</v>
      </c>
      <c r="C495" s="3" t="s">
        <v>46</v>
      </c>
      <c r="D495" s="3"/>
      <c r="E495" s="3" t="s">
        <v>937</v>
      </c>
      <c r="F495" s="3" t="s">
        <v>928</v>
      </c>
      <c r="G495" s="3"/>
      <c r="H495" s="3" t="s">
        <v>929</v>
      </c>
      <c r="I495" s="3" t="s">
        <v>936</v>
      </c>
      <c r="J495" s="3" t="s">
        <v>43</v>
      </c>
      <c r="K495" s="3" t="s">
        <v>420</v>
      </c>
      <c r="L495" s="3" t="s">
        <v>892</v>
      </c>
      <c r="M495" s="4"/>
      <c r="N495" s="7"/>
      <c r="O495" s="4"/>
      <c r="P495" s="4"/>
      <c r="Q495" s="4"/>
      <c r="R495" s="4"/>
      <c r="S495" s="4"/>
      <c r="T495" s="7"/>
      <c r="U495" s="34">
        <v>60</v>
      </c>
      <c r="V495" s="34">
        <v>150</v>
      </c>
      <c r="W495" s="29">
        <f t="shared" si="21"/>
        <v>0</v>
      </c>
      <c r="X495" s="5">
        <f t="shared" si="23"/>
        <v>0</v>
      </c>
      <c r="Y495" s="5">
        <f t="shared" si="22"/>
        <v>0</v>
      </c>
      <c r="DU495">
        <v>38.6</v>
      </c>
      <c r="DV495">
        <v>148</v>
      </c>
      <c r="DX495">
        <v>38.6</v>
      </c>
      <c r="DY495">
        <v>148</v>
      </c>
      <c r="DZ495">
        <v>38.6</v>
      </c>
      <c r="EA495">
        <v>148</v>
      </c>
      <c r="EB495">
        <v>38.6</v>
      </c>
      <c r="EC495">
        <v>148</v>
      </c>
      <c r="ED495">
        <v>38.6</v>
      </c>
      <c r="EE495">
        <v>148</v>
      </c>
      <c r="EF495">
        <v>38.6</v>
      </c>
      <c r="EG495">
        <v>148</v>
      </c>
    </row>
    <row r="496" spans="1:137">
      <c r="A496" s="3" t="s">
        <v>933</v>
      </c>
      <c r="B496" s="3" t="s">
        <v>934</v>
      </c>
      <c r="C496" s="3" t="s">
        <v>60</v>
      </c>
      <c r="D496" s="3"/>
      <c r="E496" s="3" t="s">
        <v>938</v>
      </c>
      <c r="F496" s="3" t="s">
        <v>928</v>
      </c>
      <c r="G496" s="3"/>
      <c r="H496" s="3" t="s">
        <v>929</v>
      </c>
      <c r="I496" s="3" t="s">
        <v>936</v>
      </c>
      <c r="J496" s="3" t="s">
        <v>43</v>
      </c>
      <c r="K496" s="3" t="s">
        <v>420</v>
      </c>
      <c r="L496" s="3" t="s">
        <v>892</v>
      </c>
      <c r="M496" s="4"/>
      <c r="N496" s="7"/>
      <c r="O496" s="4"/>
      <c r="P496" s="4"/>
      <c r="Q496" s="4"/>
      <c r="R496" s="4"/>
      <c r="S496" s="4"/>
      <c r="T496" s="7"/>
      <c r="U496" s="34">
        <v>60</v>
      </c>
      <c r="V496" s="34">
        <v>150</v>
      </c>
      <c r="W496" s="29">
        <f t="shared" si="21"/>
        <v>0</v>
      </c>
      <c r="X496" s="5">
        <f t="shared" si="23"/>
        <v>0</v>
      </c>
      <c r="Y496" s="5">
        <f t="shared" si="22"/>
        <v>0</v>
      </c>
      <c r="DU496">
        <v>38.6</v>
      </c>
      <c r="DV496">
        <v>148</v>
      </c>
      <c r="DX496">
        <v>38.6</v>
      </c>
      <c r="DY496">
        <v>148</v>
      </c>
      <c r="DZ496">
        <v>38.6</v>
      </c>
      <c r="EA496">
        <v>148</v>
      </c>
      <c r="EB496">
        <v>38.6</v>
      </c>
      <c r="EC496">
        <v>148</v>
      </c>
      <c r="ED496">
        <v>38.6</v>
      </c>
      <c r="EE496">
        <v>148</v>
      </c>
      <c r="EF496">
        <v>38.6</v>
      </c>
      <c r="EG496">
        <v>148</v>
      </c>
    </row>
    <row r="497" spans="1:137">
      <c r="A497" s="3" t="s">
        <v>939</v>
      </c>
      <c r="B497" s="3" t="s">
        <v>940</v>
      </c>
      <c r="C497" s="3" t="s">
        <v>50</v>
      </c>
      <c r="D497" s="3"/>
      <c r="E497" s="3" t="s">
        <v>941</v>
      </c>
      <c r="F497" s="3" t="s">
        <v>928</v>
      </c>
      <c r="G497" s="3"/>
      <c r="H497" s="3" t="s">
        <v>929</v>
      </c>
      <c r="I497" s="3" t="s">
        <v>942</v>
      </c>
      <c r="J497" s="3" t="s">
        <v>43</v>
      </c>
      <c r="K497" s="3" t="s">
        <v>420</v>
      </c>
      <c r="L497" s="3" t="s">
        <v>892</v>
      </c>
      <c r="M497" s="4"/>
      <c r="N497" s="7"/>
      <c r="O497" s="4"/>
      <c r="P497" s="4"/>
      <c r="Q497" s="4"/>
      <c r="R497" s="4"/>
      <c r="S497" s="4"/>
      <c r="T497" s="7"/>
      <c r="U497" s="33">
        <v>64</v>
      </c>
      <c r="V497" s="33">
        <v>160</v>
      </c>
      <c r="W497" s="29">
        <f t="shared" si="21"/>
        <v>0</v>
      </c>
      <c r="X497" s="5">
        <f t="shared" si="23"/>
        <v>0</v>
      </c>
      <c r="Y497" s="5">
        <f t="shared" si="22"/>
        <v>0</v>
      </c>
      <c r="DU497">
        <v>44.2</v>
      </c>
      <c r="DV497">
        <v>158</v>
      </c>
      <c r="DX497">
        <v>44.2</v>
      </c>
      <c r="DY497">
        <v>158</v>
      </c>
      <c r="DZ497">
        <v>44.2</v>
      </c>
      <c r="EA497">
        <v>158</v>
      </c>
      <c r="EB497">
        <v>44.2</v>
      </c>
      <c r="EC497">
        <v>158</v>
      </c>
      <c r="ED497">
        <v>44.2</v>
      </c>
      <c r="EE497">
        <v>158</v>
      </c>
      <c r="EF497">
        <v>44.2</v>
      </c>
      <c r="EG497">
        <v>158</v>
      </c>
    </row>
    <row r="498" spans="1:137">
      <c r="A498" s="3" t="s">
        <v>939</v>
      </c>
      <c r="B498" s="3" t="s">
        <v>940</v>
      </c>
      <c r="C498" s="3" t="s">
        <v>46</v>
      </c>
      <c r="D498" s="3"/>
      <c r="E498" s="3" t="s">
        <v>943</v>
      </c>
      <c r="F498" s="3" t="s">
        <v>928</v>
      </c>
      <c r="G498" s="3"/>
      <c r="H498" s="3" t="s">
        <v>929</v>
      </c>
      <c r="I498" s="3" t="s">
        <v>942</v>
      </c>
      <c r="J498" s="3" t="s">
        <v>43</v>
      </c>
      <c r="K498" s="3" t="s">
        <v>420</v>
      </c>
      <c r="L498" s="3" t="s">
        <v>892</v>
      </c>
      <c r="M498" s="4"/>
      <c r="N498" s="7"/>
      <c r="O498" s="4"/>
      <c r="P498" s="4"/>
      <c r="Q498" s="4"/>
      <c r="R498" s="4"/>
      <c r="S498" s="4"/>
      <c r="T498" s="7"/>
      <c r="U498" s="33">
        <v>64</v>
      </c>
      <c r="V498" s="33">
        <v>160</v>
      </c>
      <c r="W498" s="29">
        <f t="shared" si="21"/>
        <v>0</v>
      </c>
      <c r="X498" s="5">
        <f t="shared" si="23"/>
        <v>0</v>
      </c>
      <c r="Y498" s="5">
        <f t="shared" si="22"/>
        <v>0</v>
      </c>
      <c r="DU498">
        <v>44.2</v>
      </c>
      <c r="DV498">
        <v>158</v>
      </c>
      <c r="DX498">
        <v>44.2</v>
      </c>
      <c r="DY498">
        <v>158</v>
      </c>
      <c r="DZ498">
        <v>44.2</v>
      </c>
      <c r="EA498">
        <v>158</v>
      </c>
      <c r="EB498">
        <v>44.2</v>
      </c>
      <c r="EC498">
        <v>158</v>
      </c>
      <c r="ED498">
        <v>44.2</v>
      </c>
      <c r="EE498">
        <v>158</v>
      </c>
      <c r="EF498">
        <v>44.2</v>
      </c>
      <c r="EG498">
        <v>158</v>
      </c>
    </row>
    <row r="499" spans="1:137">
      <c r="A499" s="3" t="s">
        <v>939</v>
      </c>
      <c r="B499" s="3" t="s">
        <v>940</v>
      </c>
      <c r="C499" s="3" t="s">
        <v>60</v>
      </c>
      <c r="D499" s="3"/>
      <c r="E499" s="3" t="s">
        <v>944</v>
      </c>
      <c r="F499" s="3" t="s">
        <v>928</v>
      </c>
      <c r="G499" s="3"/>
      <c r="H499" s="3" t="s">
        <v>929</v>
      </c>
      <c r="I499" s="3" t="s">
        <v>942</v>
      </c>
      <c r="J499" s="3" t="s">
        <v>43</v>
      </c>
      <c r="K499" s="3" t="s">
        <v>420</v>
      </c>
      <c r="L499" s="3" t="s">
        <v>892</v>
      </c>
      <c r="M499" s="4"/>
      <c r="N499" s="7"/>
      <c r="O499" s="4"/>
      <c r="P499" s="4"/>
      <c r="Q499" s="4"/>
      <c r="R499" s="4"/>
      <c r="S499" s="4"/>
      <c r="T499" s="7"/>
      <c r="U499" s="33">
        <v>64</v>
      </c>
      <c r="V499" s="33">
        <v>160</v>
      </c>
      <c r="W499" s="29">
        <f t="shared" si="21"/>
        <v>0</v>
      </c>
      <c r="X499" s="5">
        <f t="shared" si="23"/>
        <v>0</v>
      </c>
      <c r="Y499" s="5">
        <f t="shared" si="22"/>
        <v>0</v>
      </c>
      <c r="DU499">
        <v>44.2</v>
      </c>
      <c r="DV499">
        <v>158</v>
      </c>
      <c r="DX499">
        <v>44.2</v>
      </c>
      <c r="DY499">
        <v>158</v>
      </c>
      <c r="DZ499">
        <v>44.2</v>
      </c>
      <c r="EA499">
        <v>158</v>
      </c>
      <c r="EB499">
        <v>44.2</v>
      </c>
      <c r="EC499">
        <v>158</v>
      </c>
      <c r="ED499">
        <v>44.2</v>
      </c>
      <c r="EE499">
        <v>158</v>
      </c>
      <c r="EF499">
        <v>44.2</v>
      </c>
      <c r="EG499">
        <v>158</v>
      </c>
    </row>
    <row r="500" spans="1:137">
      <c r="A500" s="3" t="s">
        <v>945</v>
      </c>
      <c r="B500" s="3" t="s">
        <v>946</v>
      </c>
      <c r="C500" s="3" t="s">
        <v>50</v>
      </c>
      <c r="D500" s="3"/>
      <c r="E500" s="3" t="s">
        <v>947</v>
      </c>
      <c r="F500" s="3" t="s">
        <v>948</v>
      </c>
      <c r="G500" s="3"/>
      <c r="H500" s="3" t="s">
        <v>949</v>
      </c>
      <c r="I500" s="3" t="s">
        <v>950</v>
      </c>
      <c r="J500" s="3" t="s">
        <v>43</v>
      </c>
      <c r="K500" s="3" t="s">
        <v>314</v>
      </c>
      <c r="L500" s="3" t="s">
        <v>892</v>
      </c>
      <c r="M500" s="4"/>
      <c r="N500" s="7"/>
      <c r="O500" s="4"/>
      <c r="P500" s="4"/>
      <c r="Q500" s="4"/>
      <c r="R500" s="4"/>
      <c r="S500" s="4"/>
      <c r="T500" s="7"/>
      <c r="U500" s="33">
        <v>32</v>
      </c>
      <c r="V500" s="33">
        <v>80</v>
      </c>
      <c r="W500" s="29">
        <f t="shared" si="21"/>
        <v>0</v>
      </c>
      <c r="X500" s="5">
        <f t="shared" si="23"/>
        <v>0</v>
      </c>
      <c r="Y500" s="5">
        <f t="shared" si="22"/>
        <v>0</v>
      </c>
      <c r="DU500">
        <v>21.8</v>
      </c>
      <c r="DV500">
        <v>78</v>
      </c>
      <c r="DX500">
        <v>21.8</v>
      </c>
      <c r="DY500">
        <v>78</v>
      </c>
      <c r="DZ500">
        <v>21.8</v>
      </c>
      <c r="EA500">
        <v>78</v>
      </c>
      <c r="EB500">
        <v>21.8</v>
      </c>
      <c r="EC500">
        <v>78</v>
      </c>
      <c r="ED500">
        <v>21.8</v>
      </c>
      <c r="EE500">
        <v>78</v>
      </c>
      <c r="EF500">
        <v>21.8</v>
      </c>
      <c r="EG500">
        <v>78</v>
      </c>
    </row>
    <row r="501" spans="1:137">
      <c r="A501" s="3" t="s">
        <v>945</v>
      </c>
      <c r="B501" s="3" t="s">
        <v>946</v>
      </c>
      <c r="C501" s="3" t="s">
        <v>309</v>
      </c>
      <c r="D501" s="3"/>
      <c r="E501" s="3" t="s">
        <v>951</v>
      </c>
      <c r="F501" s="3" t="s">
        <v>948</v>
      </c>
      <c r="G501" s="3"/>
      <c r="H501" s="3" t="s">
        <v>949</v>
      </c>
      <c r="I501" s="3" t="s">
        <v>950</v>
      </c>
      <c r="J501" s="3" t="s">
        <v>43</v>
      </c>
      <c r="K501" s="3" t="s">
        <v>314</v>
      </c>
      <c r="L501" s="3" t="s">
        <v>892</v>
      </c>
      <c r="M501" s="4"/>
      <c r="N501" s="7"/>
      <c r="O501" s="4"/>
      <c r="P501" s="4"/>
      <c r="Q501" s="4"/>
      <c r="R501" s="4"/>
      <c r="S501" s="4"/>
      <c r="T501" s="7"/>
      <c r="U501" s="33">
        <v>32</v>
      </c>
      <c r="V501" s="33">
        <v>80</v>
      </c>
      <c r="W501" s="29">
        <f t="shared" si="21"/>
        <v>0</v>
      </c>
      <c r="X501" s="5">
        <f t="shared" si="23"/>
        <v>0</v>
      </c>
      <c r="Y501" s="5">
        <f t="shared" si="22"/>
        <v>0</v>
      </c>
      <c r="DU501">
        <v>21.8</v>
      </c>
      <c r="DV501">
        <v>78</v>
      </c>
      <c r="DX501">
        <v>21.8</v>
      </c>
      <c r="DY501">
        <v>78</v>
      </c>
      <c r="DZ501">
        <v>21.8</v>
      </c>
      <c r="EA501">
        <v>78</v>
      </c>
      <c r="EB501">
        <v>21.8</v>
      </c>
      <c r="EC501">
        <v>78</v>
      </c>
      <c r="ED501">
        <v>21.8</v>
      </c>
      <c r="EE501">
        <v>78</v>
      </c>
      <c r="EF501">
        <v>21.8</v>
      </c>
      <c r="EG501">
        <v>78</v>
      </c>
    </row>
    <row r="502" spans="1:137">
      <c r="A502" s="3" t="s">
        <v>945</v>
      </c>
      <c r="B502" s="3" t="s">
        <v>946</v>
      </c>
      <c r="C502" s="3" t="s">
        <v>46</v>
      </c>
      <c r="D502" s="3"/>
      <c r="E502" s="3" t="s">
        <v>952</v>
      </c>
      <c r="F502" s="3" t="s">
        <v>948</v>
      </c>
      <c r="G502" s="3"/>
      <c r="H502" s="3" t="s">
        <v>949</v>
      </c>
      <c r="I502" s="3" t="s">
        <v>950</v>
      </c>
      <c r="J502" s="3" t="s">
        <v>43</v>
      </c>
      <c r="K502" s="3" t="s">
        <v>314</v>
      </c>
      <c r="L502" s="3" t="s">
        <v>892</v>
      </c>
      <c r="M502" s="4"/>
      <c r="N502" s="7"/>
      <c r="O502" s="4"/>
      <c r="P502" s="4"/>
      <c r="Q502" s="4"/>
      <c r="R502" s="4"/>
      <c r="S502" s="4"/>
      <c r="T502" s="7"/>
      <c r="U502" s="33">
        <v>32</v>
      </c>
      <c r="V502" s="33">
        <v>80</v>
      </c>
      <c r="W502" s="29">
        <f t="shared" si="21"/>
        <v>0</v>
      </c>
      <c r="X502" s="5">
        <f t="shared" si="23"/>
        <v>0</v>
      </c>
      <c r="Y502" s="5">
        <f t="shared" si="22"/>
        <v>0</v>
      </c>
      <c r="DU502">
        <v>21.8</v>
      </c>
      <c r="DV502">
        <v>78</v>
      </c>
      <c r="DX502">
        <v>21.8</v>
      </c>
      <c r="DY502">
        <v>78</v>
      </c>
      <c r="DZ502">
        <v>21.8</v>
      </c>
      <c r="EA502">
        <v>78</v>
      </c>
      <c r="EB502">
        <v>21.8</v>
      </c>
      <c r="EC502">
        <v>78</v>
      </c>
      <c r="ED502">
        <v>21.8</v>
      </c>
      <c r="EE502">
        <v>78</v>
      </c>
      <c r="EF502">
        <v>21.8</v>
      </c>
      <c r="EG502">
        <v>78</v>
      </c>
    </row>
    <row r="503" spans="1:137">
      <c r="A503" s="3" t="s">
        <v>945</v>
      </c>
      <c r="B503" s="3" t="s">
        <v>946</v>
      </c>
      <c r="C503" s="3" t="s">
        <v>895</v>
      </c>
      <c r="D503" s="3"/>
      <c r="E503" s="3" t="s">
        <v>953</v>
      </c>
      <c r="F503" s="3" t="s">
        <v>948</v>
      </c>
      <c r="G503" s="3"/>
      <c r="H503" s="3" t="s">
        <v>949</v>
      </c>
      <c r="I503" s="3" t="s">
        <v>950</v>
      </c>
      <c r="J503" s="3" t="s">
        <v>43</v>
      </c>
      <c r="K503" s="3" t="s">
        <v>314</v>
      </c>
      <c r="L503" s="3" t="s">
        <v>892</v>
      </c>
      <c r="M503" s="4"/>
      <c r="N503" s="7"/>
      <c r="O503" s="4"/>
      <c r="P503" s="4"/>
      <c r="Q503" s="4"/>
      <c r="R503" s="4"/>
      <c r="S503" s="4"/>
      <c r="T503" s="7"/>
      <c r="U503" s="33">
        <v>32</v>
      </c>
      <c r="V503" s="33">
        <v>80</v>
      </c>
      <c r="W503" s="29">
        <f t="shared" si="21"/>
        <v>0</v>
      </c>
      <c r="X503" s="5">
        <f t="shared" si="23"/>
        <v>0</v>
      </c>
      <c r="Y503" s="5">
        <f t="shared" si="22"/>
        <v>0</v>
      </c>
      <c r="DU503">
        <v>21.8</v>
      </c>
      <c r="DV503">
        <v>78</v>
      </c>
      <c r="DX503">
        <v>21.8</v>
      </c>
      <c r="DY503">
        <v>78</v>
      </c>
      <c r="DZ503">
        <v>21.8</v>
      </c>
      <c r="EA503">
        <v>78</v>
      </c>
      <c r="EB503">
        <v>21.8</v>
      </c>
      <c r="EC503">
        <v>78</v>
      </c>
      <c r="ED503">
        <v>21.8</v>
      </c>
      <c r="EE503">
        <v>78</v>
      </c>
      <c r="EF503">
        <v>21.8</v>
      </c>
      <c r="EG503">
        <v>78</v>
      </c>
    </row>
    <row r="504" spans="1:137">
      <c r="A504" s="3" t="s">
        <v>954</v>
      </c>
      <c r="B504" s="3" t="s">
        <v>955</v>
      </c>
      <c r="C504" s="3" t="s">
        <v>50</v>
      </c>
      <c r="D504" s="3"/>
      <c r="E504" s="3" t="s">
        <v>956</v>
      </c>
      <c r="F504" s="3" t="s">
        <v>948</v>
      </c>
      <c r="G504" s="3"/>
      <c r="H504" s="3" t="s">
        <v>949</v>
      </c>
      <c r="I504" s="3" t="s">
        <v>957</v>
      </c>
      <c r="J504" s="3" t="s">
        <v>43</v>
      </c>
      <c r="K504" s="3" t="s">
        <v>314</v>
      </c>
      <c r="L504" s="3" t="s">
        <v>892</v>
      </c>
      <c r="M504" s="4"/>
      <c r="N504" s="7"/>
      <c r="O504" s="4"/>
      <c r="P504" s="4"/>
      <c r="Q504" s="4"/>
      <c r="R504" s="4"/>
      <c r="S504" s="4"/>
      <c r="T504" s="7"/>
      <c r="U504" s="33">
        <v>32</v>
      </c>
      <c r="V504" s="33">
        <v>80</v>
      </c>
      <c r="W504" s="29">
        <f t="shared" si="21"/>
        <v>0</v>
      </c>
      <c r="X504" s="5">
        <f t="shared" si="23"/>
        <v>0</v>
      </c>
      <c r="Y504" s="5">
        <f t="shared" si="22"/>
        <v>0</v>
      </c>
      <c r="DU504">
        <v>21.8</v>
      </c>
      <c r="DV504">
        <v>78</v>
      </c>
      <c r="DX504">
        <v>21.8</v>
      </c>
      <c r="DY504">
        <v>78</v>
      </c>
      <c r="DZ504">
        <v>21.8</v>
      </c>
      <c r="EA504">
        <v>78</v>
      </c>
      <c r="EB504">
        <v>21.8</v>
      </c>
      <c r="EC504">
        <v>78</v>
      </c>
      <c r="ED504">
        <v>21.8</v>
      </c>
      <c r="EE504">
        <v>78</v>
      </c>
      <c r="EF504">
        <v>21.8</v>
      </c>
      <c r="EG504">
        <v>78</v>
      </c>
    </row>
    <row r="505" spans="1:137">
      <c r="A505" s="3" t="s">
        <v>954</v>
      </c>
      <c r="B505" s="3" t="s">
        <v>955</v>
      </c>
      <c r="C505" s="3" t="s">
        <v>309</v>
      </c>
      <c r="D505" s="3"/>
      <c r="E505" s="3" t="s">
        <v>958</v>
      </c>
      <c r="F505" s="3" t="s">
        <v>948</v>
      </c>
      <c r="G505" s="3"/>
      <c r="H505" s="3" t="s">
        <v>949</v>
      </c>
      <c r="I505" s="3" t="s">
        <v>957</v>
      </c>
      <c r="J505" s="3" t="s">
        <v>43</v>
      </c>
      <c r="K505" s="3" t="s">
        <v>314</v>
      </c>
      <c r="L505" s="3" t="s">
        <v>892</v>
      </c>
      <c r="M505" s="4"/>
      <c r="N505" s="7"/>
      <c r="O505" s="4"/>
      <c r="P505" s="4"/>
      <c r="Q505" s="4"/>
      <c r="R505" s="4"/>
      <c r="S505" s="4"/>
      <c r="T505" s="7"/>
      <c r="U505" s="33">
        <v>32</v>
      </c>
      <c r="V505" s="33">
        <v>80</v>
      </c>
      <c r="W505" s="29">
        <f t="shared" si="21"/>
        <v>0</v>
      </c>
      <c r="X505" s="5">
        <f t="shared" si="23"/>
        <v>0</v>
      </c>
      <c r="Y505" s="5">
        <f t="shared" si="22"/>
        <v>0</v>
      </c>
      <c r="DU505">
        <v>21.8</v>
      </c>
      <c r="DV505">
        <v>78</v>
      </c>
      <c r="DX505">
        <v>21.8</v>
      </c>
      <c r="DY505">
        <v>78</v>
      </c>
      <c r="DZ505">
        <v>21.8</v>
      </c>
      <c r="EA505">
        <v>78</v>
      </c>
      <c r="EB505">
        <v>21.8</v>
      </c>
      <c r="EC505">
        <v>78</v>
      </c>
      <c r="ED505">
        <v>21.8</v>
      </c>
      <c r="EE505">
        <v>78</v>
      </c>
      <c r="EF505">
        <v>21.8</v>
      </c>
      <c r="EG505">
        <v>78</v>
      </c>
    </row>
    <row r="506" spans="1:137">
      <c r="A506" s="3" t="s">
        <v>954</v>
      </c>
      <c r="B506" s="3" t="s">
        <v>955</v>
      </c>
      <c r="C506" s="3" t="s">
        <v>46</v>
      </c>
      <c r="D506" s="3"/>
      <c r="E506" s="3" t="s">
        <v>959</v>
      </c>
      <c r="F506" s="3" t="s">
        <v>948</v>
      </c>
      <c r="G506" s="3"/>
      <c r="H506" s="3" t="s">
        <v>949</v>
      </c>
      <c r="I506" s="3" t="s">
        <v>957</v>
      </c>
      <c r="J506" s="3" t="s">
        <v>43</v>
      </c>
      <c r="K506" s="3" t="s">
        <v>314</v>
      </c>
      <c r="L506" s="3" t="s">
        <v>892</v>
      </c>
      <c r="M506" s="4"/>
      <c r="N506" s="7"/>
      <c r="O506" s="4"/>
      <c r="P506" s="4"/>
      <c r="Q506" s="4"/>
      <c r="R506" s="4"/>
      <c r="S506" s="4"/>
      <c r="T506" s="7"/>
      <c r="U506" s="33">
        <v>32</v>
      </c>
      <c r="V506" s="33">
        <v>80</v>
      </c>
      <c r="W506" s="29">
        <f t="shared" si="21"/>
        <v>0</v>
      </c>
      <c r="X506" s="5">
        <f t="shared" si="23"/>
        <v>0</v>
      </c>
      <c r="Y506" s="5">
        <f t="shared" si="22"/>
        <v>0</v>
      </c>
      <c r="DU506">
        <v>21.8</v>
      </c>
      <c r="DV506">
        <v>78</v>
      </c>
      <c r="DX506">
        <v>21.8</v>
      </c>
      <c r="DY506">
        <v>78</v>
      </c>
      <c r="DZ506">
        <v>21.8</v>
      </c>
      <c r="EA506">
        <v>78</v>
      </c>
      <c r="EB506">
        <v>21.8</v>
      </c>
      <c r="EC506">
        <v>78</v>
      </c>
      <c r="ED506">
        <v>21.8</v>
      </c>
      <c r="EE506">
        <v>78</v>
      </c>
      <c r="EF506">
        <v>21.8</v>
      </c>
      <c r="EG506">
        <v>78</v>
      </c>
    </row>
    <row r="507" spans="1:137">
      <c r="A507" s="3" t="s">
        <v>954</v>
      </c>
      <c r="B507" s="3" t="s">
        <v>955</v>
      </c>
      <c r="C507" s="3" t="s">
        <v>895</v>
      </c>
      <c r="D507" s="3"/>
      <c r="E507" s="3" t="s">
        <v>960</v>
      </c>
      <c r="F507" s="3" t="s">
        <v>948</v>
      </c>
      <c r="G507" s="3"/>
      <c r="H507" s="3" t="s">
        <v>949</v>
      </c>
      <c r="I507" s="3" t="s">
        <v>957</v>
      </c>
      <c r="J507" s="3" t="s">
        <v>43</v>
      </c>
      <c r="K507" s="3" t="s">
        <v>314</v>
      </c>
      <c r="L507" s="3" t="s">
        <v>892</v>
      </c>
      <c r="M507" s="4"/>
      <c r="N507" s="7"/>
      <c r="O507" s="4"/>
      <c r="P507" s="4"/>
      <c r="Q507" s="4"/>
      <c r="R507" s="4"/>
      <c r="S507" s="4"/>
      <c r="T507" s="7"/>
      <c r="U507" s="33">
        <v>32</v>
      </c>
      <c r="V507" s="33">
        <v>80</v>
      </c>
      <c r="W507" s="29">
        <f t="shared" si="21"/>
        <v>0</v>
      </c>
      <c r="X507" s="5">
        <f t="shared" si="23"/>
        <v>0</v>
      </c>
      <c r="Y507" s="5">
        <f t="shared" si="22"/>
        <v>0</v>
      </c>
      <c r="DU507">
        <v>21.8</v>
      </c>
      <c r="DV507">
        <v>78</v>
      </c>
      <c r="DX507">
        <v>21.8</v>
      </c>
      <c r="DY507">
        <v>78</v>
      </c>
      <c r="DZ507">
        <v>21.8</v>
      </c>
      <c r="EA507">
        <v>78</v>
      </c>
      <c r="EB507">
        <v>21.8</v>
      </c>
      <c r="EC507">
        <v>78</v>
      </c>
      <c r="ED507">
        <v>21.8</v>
      </c>
      <c r="EE507">
        <v>78</v>
      </c>
      <c r="EF507">
        <v>21.8</v>
      </c>
      <c r="EG507">
        <v>78</v>
      </c>
    </row>
    <row r="508" spans="1:137">
      <c r="A508" s="3" t="s">
        <v>961</v>
      </c>
      <c r="B508" s="3" t="s">
        <v>962</v>
      </c>
      <c r="C508" s="3" t="s">
        <v>50</v>
      </c>
      <c r="D508" s="3"/>
      <c r="E508" s="3" t="s">
        <v>963</v>
      </c>
      <c r="F508" s="3" t="s">
        <v>948</v>
      </c>
      <c r="G508" s="3"/>
      <c r="H508" s="3" t="s">
        <v>949</v>
      </c>
      <c r="I508" s="3" t="s">
        <v>964</v>
      </c>
      <c r="J508" s="3" t="s">
        <v>43</v>
      </c>
      <c r="K508" s="3" t="s">
        <v>314</v>
      </c>
      <c r="L508" s="3" t="s">
        <v>892</v>
      </c>
      <c r="M508" s="4"/>
      <c r="N508" s="7"/>
      <c r="O508" s="4"/>
      <c r="P508" s="4"/>
      <c r="Q508" s="4"/>
      <c r="R508" s="4"/>
      <c r="S508" s="4"/>
      <c r="T508" s="7"/>
      <c r="U508" s="33">
        <v>36</v>
      </c>
      <c r="V508" s="33">
        <v>90</v>
      </c>
      <c r="W508" s="29">
        <f t="shared" si="21"/>
        <v>0</v>
      </c>
      <c r="X508" s="5">
        <f t="shared" si="23"/>
        <v>0</v>
      </c>
      <c r="Y508" s="5">
        <f t="shared" si="22"/>
        <v>0</v>
      </c>
      <c r="DU508">
        <v>24.6</v>
      </c>
      <c r="DV508">
        <v>88</v>
      </c>
      <c r="DX508">
        <v>24.6</v>
      </c>
      <c r="DY508">
        <v>88</v>
      </c>
      <c r="DZ508">
        <v>24.6</v>
      </c>
      <c r="EA508">
        <v>88</v>
      </c>
      <c r="EB508">
        <v>24.6</v>
      </c>
      <c r="EC508">
        <v>88</v>
      </c>
      <c r="ED508">
        <v>24.6</v>
      </c>
      <c r="EE508">
        <v>88</v>
      </c>
      <c r="EF508">
        <v>24.6</v>
      </c>
      <c r="EG508">
        <v>88</v>
      </c>
    </row>
    <row r="509" spans="1:137">
      <c r="A509" s="3" t="s">
        <v>961</v>
      </c>
      <c r="B509" s="3" t="s">
        <v>962</v>
      </c>
      <c r="C509" s="3" t="s">
        <v>309</v>
      </c>
      <c r="D509" s="3"/>
      <c r="E509" s="3" t="s">
        <v>965</v>
      </c>
      <c r="F509" s="3" t="s">
        <v>948</v>
      </c>
      <c r="G509" s="3"/>
      <c r="H509" s="3" t="s">
        <v>949</v>
      </c>
      <c r="I509" s="3" t="s">
        <v>964</v>
      </c>
      <c r="J509" s="3" t="s">
        <v>43</v>
      </c>
      <c r="K509" s="3" t="s">
        <v>314</v>
      </c>
      <c r="L509" s="3" t="s">
        <v>892</v>
      </c>
      <c r="M509" s="4"/>
      <c r="N509" s="7"/>
      <c r="O509" s="4"/>
      <c r="P509" s="4"/>
      <c r="Q509" s="4"/>
      <c r="R509" s="4"/>
      <c r="S509" s="4"/>
      <c r="T509" s="7"/>
      <c r="U509" s="33">
        <v>36</v>
      </c>
      <c r="V509" s="33">
        <v>90</v>
      </c>
      <c r="W509" s="29">
        <f t="shared" si="21"/>
        <v>0</v>
      </c>
      <c r="X509" s="5">
        <f t="shared" si="23"/>
        <v>0</v>
      </c>
      <c r="Y509" s="5">
        <f t="shared" si="22"/>
        <v>0</v>
      </c>
      <c r="DU509">
        <v>24.6</v>
      </c>
      <c r="DV509">
        <v>88</v>
      </c>
      <c r="DX509">
        <v>24.6</v>
      </c>
      <c r="DY509">
        <v>88</v>
      </c>
      <c r="DZ509">
        <v>24.6</v>
      </c>
      <c r="EA509">
        <v>88</v>
      </c>
      <c r="EB509">
        <v>24.6</v>
      </c>
      <c r="EC509">
        <v>88</v>
      </c>
      <c r="ED509">
        <v>24.6</v>
      </c>
      <c r="EE509">
        <v>88</v>
      </c>
      <c r="EF509">
        <v>24.6</v>
      </c>
      <c r="EG509">
        <v>88</v>
      </c>
    </row>
    <row r="510" spans="1:137">
      <c r="A510" s="3" t="s">
        <v>961</v>
      </c>
      <c r="B510" s="3" t="s">
        <v>962</v>
      </c>
      <c r="C510" s="3" t="s">
        <v>46</v>
      </c>
      <c r="D510" s="3"/>
      <c r="E510" s="3" t="s">
        <v>966</v>
      </c>
      <c r="F510" s="3" t="s">
        <v>948</v>
      </c>
      <c r="G510" s="3"/>
      <c r="H510" s="3" t="s">
        <v>949</v>
      </c>
      <c r="I510" s="3" t="s">
        <v>964</v>
      </c>
      <c r="J510" s="3" t="s">
        <v>43</v>
      </c>
      <c r="K510" s="3" t="s">
        <v>314</v>
      </c>
      <c r="L510" s="3" t="s">
        <v>892</v>
      </c>
      <c r="M510" s="4"/>
      <c r="N510" s="7"/>
      <c r="O510" s="4"/>
      <c r="P510" s="4"/>
      <c r="Q510" s="4"/>
      <c r="R510" s="4"/>
      <c r="S510" s="4"/>
      <c r="T510" s="7"/>
      <c r="U510" s="33">
        <v>36</v>
      </c>
      <c r="V510" s="33">
        <v>90</v>
      </c>
      <c r="W510" s="29">
        <f t="shared" si="21"/>
        <v>0</v>
      </c>
      <c r="X510" s="5">
        <f t="shared" si="23"/>
        <v>0</v>
      </c>
      <c r="Y510" s="5">
        <f t="shared" si="22"/>
        <v>0</v>
      </c>
      <c r="DU510">
        <v>24.6</v>
      </c>
      <c r="DV510">
        <v>88</v>
      </c>
      <c r="DX510">
        <v>24.6</v>
      </c>
      <c r="DY510">
        <v>88</v>
      </c>
      <c r="DZ510">
        <v>24.6</v>
      </c>
      <c r="EA510">
        <v>88</v>
      </c>
      <c r="EB510">
        <v>24.6</v>
      </c>
      <c r="EC510">
        <v>88</v>
      </c>
      <c r="ED510">
        <v>24.6</v>
      </c>
      <c r="EE510">
        <v>88</v>
      </c>
      <c r="EF510">
        <v>24.6</v>
      </c>
      <c r="EG510">
        <v>88</v>
      </c>
    </row>
    <row r="511" spans="1:137">
      <c r="A511" s="3" t="s">
        <v>961</v>
      </c>
      <c r="B511" s="3" t="s">
        <v>962</v>
      </c>
      <c r="C511" s="3" t="s">
        <v>895</v>
      </c>
      <c r="D511" s="3"/>
      <c r="E511" s="3" t="s">
        <v>967</v>
      </c>
      <c r="F511" s="3" t="s">
        <v>948</v>
      </c>
      <c r="G511" s="3"/>
      <c r="H511" s="3" t="s">
        <v>949</v>
      </c>
      <c r="I511" s="3" t="s">
        <v>964</v>
      </c>
      <c r="J511" s="3" t="s">
        <v>43</v>
      </c>
      <c r="K511" s="3" t="s">
        <v>314</v>
      </c>
      <c r="L511" s="3" t="s">
        <v>892</v>
      </c>
      <c r="M511" s="4"/>
      <c r="N511" s="7"/>
      <c r="O511" s="4"/>
      <c r="P511" s="4"/>
      <c r="Q511" s="4"/>
      <c r="R511" s="4"/>
      <c r="S511" s="4"/>
      <c r="T511" s="7"/>
      <c r="U511" s="33">
        <v>36</v>
      </c>
      <c r="V511" s="33">
        <v>90</v>
      </c>
      <c r="W511" s="29">
        <f t="shared" si="21"/>
        <v>0</v>
      </c>
      <c r="X511" s="5">
        <f t="shared" si="23"/>
        <v>0</v>
      </c>
      <c r="Y511" s="5">
        <f t="shared" si="22"/>
        <v>0</v>
      </c>
      <c r="DU511">
        <v>24.6</v>
      </c>
      <c r="DV511">
        <v>88</v>
      </c>
      <c r="DX511">
        <v>24.6</v>
      </c>
      <c r="DY511">
        <v>88</v>
      </c>
      <c r="DZ511">
        <v>24.6</v>
      </c>
      <c r="EA511">
        <v>88</v>
      </c>
      <c r="EB511">
        <v>24.6</v>
      </c>
      <c r="EC511">
        <v>88</v>
      </c>
      <c r="ED511">
        <v>24.6</v>
      </c>
      <c r="EE511">
        <v>88</v>
      </c>
      <c r="EF511">
        <v>24.6</v>
      </c>
      <c r="EG511">
        <v>88</v>
      </c>
    </row>
    <row r="512" spans="1:137">
      <c r="A512" s="3" t="s">
        <v>968</v>
      </c>
      <c r="B512" s="3" t="s">
        <v>969</v>
      </c>
      <c r="C512" s="3" t="s">
        <v>50</v>
      </c>
      <c r="D512" s="3"/>
      <c r="E512" s="3" t="s">
        <v>970</v>
      </c>
      <c r="F512" s="3" t="s">
        <v>948</v>
      </c>
      <c r="G512" s="3"/>
      <c r="H512" s="3" t="s">
        <v>949</v>
      </c>
      <c r="I512" s="3" t="s">
        <v>971</v>
      </c>
      <c r="J512" s="3" t="s">
        <v>43</v>
      </c>
      <c r="K512" s="3" t="s">
        <v>314</v>
      </c>
      <c r="L512" s="3" t="s">
        <v>892</v>
      </c>
      <c r="M512" s="4"/>
      <c r="N512" s="7"/>
      <c r="O512" s="4"/>
      <c r="P512" s="4"/>
      <c r="Q512" s="4"/>
      <c r="R512" s="4"/>
      <c r="S512" s="4"/>
      <c r="T512" s="7"/>
      <c r="U512" s="33">
        <v>36</v>
      </c>
      <c r="V512" s="33">
        <v>90</v>
      </c>
      <c r="W512" s="29">
        <f t="shared" si="21"/>
        <v>0</v>
      </c>
      <c r="X512" s="5">
        <f t="shared" si="23"/>
        <v>0</v>
      </c>
      <c r="Y512" s="5">
        <f t="shared" si="22"/>
        <v>0</v>
      </c>
      <c r="DU512">
        <v>24.6</v>
      </c>
      <c r="DV512">
        <v>88</v>
      </c>
      <c r="DX512">
        <v>24.6</v>
      </c>
      <c r="DY512">
        <v>88</v>
      </c>
      <c r="DZ512">
        <v>24.6</v>
      </c>
      <c r="EA512">
        <v>88</v>
      </c>
      <c r="EB512">
        <v>24.6</v>
      </c>
      <c r="EC512">
        <v>88</v>
      </c>
      <c r="ED512">
        <v>24.6</v>
      </c>
      <c r="EE512">
        <v>88</v>
      </c>
      <c r="EF512">
        <v>24.6</v>
      </c>
      <c r="EG512">
        <v>88</v>
      </c>
    </row>
    <row r="513" spans="1:137">
      <c r="A513" s="3" t="s">
        <v>968</v>
      </c>
      <c r="B513" s="3" t="s">
        <v>969</v>
      </c>
      <c r="C513" s="3" t="s">
        <v>309</v>
      </c>
      <c r="D513" s="3"/>
      <c r="E513" s="3" t="s">
        <v>972</v>
      </c>
      <c r="F513" s="3" t="s">
        <v>948</v>
      </c>
      <c r="G513" s="3"/>
      <c r="H513" s="3" t="s">
        <v>949</v>
      </c>
      <c r="I513" s="3" t="s">
        <v>971</v>
      </c>
      <c r="J513" s="3" t="s">
        <v>43</v>
      </c>
      <c r="K513" s="3" t="s">
        <v>314</v>
      </c>
      <c r="L513" s="3" t="s">
        <v>892</v>
      </c>
      <c r="M513" s="4"/>
      <c r="N513" s="7"/>
      <c r="O513" s="4"/>
      <c r="P513" s="4"/>
      <c r="Q513" s="4"/>
      <c r="R513" s="4"/>
      <c r="S513" s="4"/>
      <c r="T513" s="7"/>
      <c r="U513" s="33">
        <v>36</v>
      </c>
      <c r="V513" s="33">
        <v>90</v>
      </c>
      <c r="W513" s="29">
        <f t="shared" si="21"/>
        <v>0</v>
      </c>
      <c r="X513" s="5">
        <f t="shared" si="23"/>
        <v>0</v>
      </c>
      <c r="Y513" s="5">
        <f t="shared" si="22"/>
        <v>0</v>
      </c>
      <c r="DU513">
        <v>24.6</v>
      </c>
      <c r="DV513">
        <v>88</v>
      </c>
      <c r="DX513">
        <v>24.6</v>
      </c>
      <c r="DY513">
        <v>88</v>
      </c>
      <c r="DZ513">
        <v>24.6</v>
      </c>
      <c r="EA513">
        <v>88</v>
      </c>
      <c r="EB513">
        <v>24.6</v>
      </c>
      <c r="EC513">
        <v>88</v>
      </c>
      <c r="ED513">
        <v>24.6</v>
      </c>
      <c r="EE513">
        <v>88</v>
      </c>
      <c r="EF513">
        <v>24.6</v>
      </c>
      <c r="EG513">
        <v>88</v>
      </c>
    </row>
    <row r="514" spans="1:137">
      <c r="A514" s="3" t="s">
        <v>968</v>
      </c>
      <c r="B514" s="3" t="s">
        <v>969</v>
      </c>
      <c r="C514" s="3" t="s">
        <v>46</v>
      </c>
      <c r="D514" s="3"/>
      <c r="E514" s="3" t="s">
        <v>973</v>
      </c>
      <c r="F514" s="3" t="s">
        <v>948</v>
      </c>
      <c r="G514" s="3"/>
      <c r="H514" s="3" t="s">
        <v>949</v>
      </c>
      <c r="I514" s="3" t="s">
        <v>971</v>
      </c>
      <c r="J514" s="3" t="s">
        <v>43</v>
      </c>
      <c r="K514" s="3" t="s">
        <v>314</v>
      </c>
      <c r="L514" s="3" t="s">
        <v>892</v>
      </c>
      <c r="M514" s="4"/>
      <c r="N514" s="7"/>
      <c r="O514" s="4"/>
      <c r="P514" s="4"/>
      <c r="Q514" s="4"/>
      <c r="R514" s="4"/>
      <c r="S514" s="4"/>
      <c r="T514" s="7"/>
      <c r="U514" s="33">
        <v>36</v>
      </c>
      <c r="V514" s="33">
        <v>90</v>
      </c>
      <c r="W514" s="29">
        <f t="shared" si="21"/>
        <v>0</v>
      </c>
      <c r="X514" s="5">
        <f t="shared" si="23"/>
        <v>0</v>
      </c>
      <c r="Y514" s="5">
        <f t="shared" si="22"/>
        <v>0</v>
      </c>
      <c r="DU514">
        <v>24.6</v>
      </c>
      <c r="DV514">
        <v>88</v>
      </c>
      <c r="DX514">
        <v>24.6</v>
      </c>
      <c r="DY514">
        <v>88</v>
      </c>
      <c r="DZ514">
        <v>24.6</v>
      </c>
      <c r="EA514">
        <v>88</v>
      </c>
      <c r="EB514">
        <v>24.6</v>
      </c>
      <c r="EC514">
        <v>88</v>
      </c>
      <c r="ED514">
        <v>24.6</v>
      </c>
      <c r="EE514">
        <v>88</v>
      </c>
      <c r="EF514">
        <v>24.6</v>
      </c>
      <c r="EG514">
        <v>88</v>
      </c>
    </row>
    <row r="515" spans="1:137">
      <c r="A515" s="3" t="s">
        <v>968</v>
      </c>
      <c r="B515" s="3" t="s">
        <v>969</v>
      </c>
      <c r="C515" s="3" t="s">
        <v>895</v>
      </c>
      <c r="D515" s="3"/>
      <c r="E515" s="3" t="s">
        <v>974</v>
      </c>
      <c r="F515" s="3" t="s">
        <v>948</v>
      </c>
      <c r="G515" s="3"/>
      <c r="H515" s="3" t="s">
        <v>949</v>
      </c>
      <c r="I515" s="3" t="s">
        <v>971</v>
      </c>
      <c r="J515" s="3" t="s">
        <v>43</v>
      </c>
      <c r="K515" s="3" t="s">
        <v>314</v>
      </c>
      <c r="L515" s="3" t="s">
        <v>892</v>
      </c>
      <c r="M515" s="4"/>
      <c r="N515" s="7"/>
      <c r="O515" s="4"/>
      <c r="P515" s="4"/>
      <c r="Q515" s="4"/>
      <c r="R515" s="4"/>
      <c r="S515" s="4"/>
      <c r="T515" s="7"/>
      <c r="U515" s="33">
        <v>36</v>
      </c>
      <c r="V515" s="33">
        <v>90</v>
      </c>
      <c r="W515" s="29">
        <f t="shared" si="21"/>
        <v>0</v>
      </c>
      <c r="X515" s="5">
        <f t="shared" si="23"/>
        <v>0</v>
      </c>
      <c r="Y515" s="5">
        <f t="shared" si="22"/>
        <v>0</v>
      </c>
      <c r="DU515">
        <v>24.6</v>
      </c>
      <c r="DV515">
        <v>88</v>
      </c>
      <c r="DX515">
        <v>24.6</v>
      </c>
      <c r="DY515">
        <v>88</v>
      </c>
      <c r="DZ515">
        <v>24.6</v>
      </c>
      <c r="EA515">
        <v>88</v>
      </c>
      <c r="EB515">
        <v>24.6</v>
      </c>
      <c r="EC515">
        <v>88</v>
      </c>
      <c r="ED515">
        <v>24.6</v>
      </c>
      <c r="EE515">
        <v>88</v>
      </c>
      <c r="EF515">
        <v>24.6</v>
      </c>
      <c r="EG515">
        <v>88</v>
      </c>
    </row>
    <row r="516" spans="1:137">
      <c r="A516" s="3" t="s">
        <v>975</v>
      </c>
      <c r="B516" s="3" t="s">
        <v>976</v>
      </c>
      <c r="C516" s="3" t="s">
        <v>50</v>
      </c>
      <c r="D516" s="3"/>
      <c r="E516" s="3" t="s">
        <v>977</v>
      </c>
      <c r="F516" s="3" t="s">
        <v>978</v>
      </c>
      <c r="G516" s="3"/>
      <c r="H516" s="3" t="s">
        <v>979</v>
      </c>
      <c r="I516" s="3" t="s">
        <v>980</v>
      </c>
      <c r="J516" s="3" t="s">
        <v>43</v>
      </c>
      <c r="K516" s="3" t="s">
        <v>136</v>
      </c>
      <c r="L516" s="3" t="s">
        <v>892</v>
      </c>
      <c r="M516" s="4"/>
      <c r="N516" s="7"/>
      <c r="O516" s="4"/>
      <c r="P516" s="4"/>
      <c r="Q516" s="4"/>
      <c r="R516" s="4"/>
      <c r="S516" s="4"/>
      <c r="T516" s="7"/>
      <c r="U516" s="33">
        <v>96</v>
      </c>
      <c r="V516" s="33">
        <v>240</v>
      </c>
      <c r="W516" s="29">
        <f t="shared" si="21"/>
        <v>0</v>
      </c>
      <c r="X516" s="5">
        <f t="shared" si="23"/>
        <v>0</v>
      </c>
      <c r="Y516" s="5">
        <f t="shared" si="22"/>
        <v>0</v>
      </c>
      <c r="DU516">
        <v>66.599999999999994</v>
      </c>
      <c r="DV516">
        <v>238</v>
      </c>
      <c r="DX516">
        <v>66.599999999999994</v>
      </c>
      <c r="DY516">
        <v>238</v>
      </c>
      <c r="DZ516">
        <v>66.599999999999994</v>
      </c>
      <c r="EA516">
        <v>238</v>
      </c>
      <c r="EB516">
        <v>66.599999999999994</v>
      </c>
      <c r="EC516">
        <v>238</v>
      </c>
      <c r="ED516">
        <v>66.599999999999994</v>
      </c>
      <c r="EE516">
        <v>238</v>
      </c>
      <c r="EF516">
        <v>66.599999999999994</v>
      </c>
      <c r="EG516">
        <v>238</v>
      </c>
    </row>
    <row r="517" spans="1:137">
      <c r="A517" s="3" t="s">
        <v>975</v>
      </c>
      <c r="B517" s="3" t="s">
        <v>976</v>
      </c>
      <c r="C517" s="3" t="s">
        <v>46</v>
      </c>
      <c r="D517" s="3"/>
      <c r="E517" s="3" t="s">
        <v>981</v>
      </c>
      <c r="F517" s="3" t="s">
        <v>978</v>
      </c>
      <c r="G517" s="3"/>
      <c r="H517" s="3" t="s">
        <v>979</v>
      </c>
      <c r="I517" s="3" t="s">
        <v>980</v>
      </c>
      <c r="J517" s="3" t="s">
        <v>43</v>
      </c>
      <c r="K517" s="3" t="s">
        <v>136</v>
      </c>
      <c r="L517" s="3" t="s">
        <v>892</v>
      </c>
      <c r="M517" s="4"/>
      <c r="N517" s="7"/>
      <c r="O517" s="4"/>
      <c r="P517" s="4"/>
      <c r="Q517" s="4"/>
      <c r="R517" s="4"/>
      <c r="S517" s="4"/>
      <c r="T517" s="7"/>
      <c r="U517" s="33">
        <v>96</v>
      </c>
      <c r="V517" s="33">
        <v>240</v>
      </c>
      <c r="W517" s="29">
        <f t="shared" si="21"/>
        <v>0</v>
      </c>
      <c r="X517" s="5">
        <f t="shared" si="23"/>
        <v>0</v>
      </c>
      <c r="Y517" s="5">
        <f t="shared" si="22"/>
        <v>0</v>
      </c>
      <c r="DU517">
        <v>66.599999999999994</v>
      </c>
      <c r="DV517">
        <v>238</v>
      </c>
      <c r="DX517">
        <v>66.599999999999994</v>
      </c>
      <c r="DY517">
        <v>238</v>
      </c>
      <c r="DZ517">
        <v>66.599999999999994</v>
      </c>
      <c r="EA517">
        <v>238</v>
      </c>
      <c r="EB517">
        <v>66.599999999999994</v>
      </c>
      <c r="EC517">
        <v>238</v>
      </c>
      <c r="ED517">
        <v>66.599999999999994</v>
      </c>
      <c r="EE517">
        <v>238</v>
      </c>
      <c r="EF517">
        <v>66.599999999999994</v>
      </c>
      <c r="EG517">
        <v>238</v>
      </c>
    </row>
    <row r="518" spans="1:137">
      <c r="A518" s="3" t="s">
        <v>975</v>
      </c>
      <c r="B518" s="3" t="s">
        <v>976</v>
      </c>
      <c r="C518" s="3" t="s">
        <v>60</v>
      </c>
      <c r="D518" s="3"/>
      <c r="E518" s="3" t="s">
        <v>982</v>
      </c>
      <c r="F518" s="3" t="s">
        <v>978</v>
      </c>
      <c r="G518" s="3"/>
      <c r="H518" s="3" t="s">
        <v>979</v>
      </c>
      <c r="I518" s="3" t="s">
        <v>980</v>
      </c>
      <c r="J518" s="3" t="s">
        <v>43</v>
      </c>
      <c r="K518" s="3" t="s">
        <v>136</v>
      </c>
      <c r="L518" s="3" t="s">
        <v>892</v>
      </c>
      <c r="M518" s="4"/>
      <c r="N518" s="7"/>
      <c r="O518" s="4"/>
      <c r="P518" s="4"/>
      <c r="Q518" s="4"/>
      <c r="R518" s="4"/>
      <c r="S518" s="4"/>
      <c r="T518" s="7"/>
      <c r="U518" s="33">
        <v>96</v>
      </c>
      <c r="V518" s="33">
        <v>240</v>
      </c>
      <c r="W518" s="29">
        <f t="shared" si="21"/>
        <v>0</v>
      </c>
      <c r="X518" s="5">
        <f t="shared" si="23"/>
        <v>0</v>
      </c>
      <c r="Y518" s="5">
        <f t="shared" si="22"/>
        <v>0</v>
      </c>
      <c r="DU518">
        <v>66.599999999999994</v>
      </c>
      <c r="DV518">
        <v>238</v>
      </c>
      <c r="DX518">
        <v>66.599999999999994</v>
      </c>
      <c r="DY518">
        <v>238</v>
      </c>
      <c r="DZ518">
        <v>66.599999999999994</v>
      </c>
      <c r="EA518">
        <v>238</v>
      </c>
      <c r="EB518">
        <v>66.599999999999994</v>
      </c>
      <c r="EC518">
        <v>238</v>
      </c>
      <c r="ED518">
        <v>66.599999999999994</v>
      </c>
      <c r="EE518">
        <v>238</v>
      </c>
      <c r="EF518">
        <v>66.599999999999994</v>
      </c>
      <c r="EG518">
        <v>238</v>
      </c>
    </row>
    <row r="519" spans="1:137">
      <c r="A519" s="3" t="s">
        <v>975</v>
      </c>
      <c r="B519" s="3" t="s">
        <v>976</v>
      </c>
      <c r="C519" s="3" t="s">
        <v>983</v>
      </c>
      <c r="D519" s="3"/>
      <c r="E519" s="3" t="s">
        <v>984</v>
      </c>
      <c r="F519" s="3" t="s">
        <v>978</v>
      </c>
      <c r="G519" s="3"/>
      <c r="H519" s="3" t="s">
        <v>979</v>
      </c>
      <c r="I519" s="3" t="s">
        <v>980</v>
      </c>
      <c r="J519" s="3" t="s">
        <v>43</v>
      </c>
      <c r="K519" s="3" t="s">
        <v>136</v>
      </c>
      <c r="L519" s="3" t="s">
        <v>892</v>
      </c>
      <c r="M519" s="4"/>
      <c r="N519" s="7"/>
      <c r="O519" s="4"/>
      <c r="P519" s="4"/>
      <c r="Q519" s="4"/>
      <c r="R519" s="4"/>
      <c r="S519" s="4"/>
      <c r="T519" s="7"/>
      <c r="U519" s="33">
        <v>96</v>
      </c>
      <c r="V519" s="33">
        <v>240</v>
      </c>
      <c r="W519" s="29">
        <f t="shared" si="21"/>
        <v>0</v>
      </c>
      <c r="X519" s="5">
        <f t="shared" si="23"/>
        <v>0</v>
      </c>
      <c r="Y519" s="5">
        <f t="shared" si="22"/>
        <v>0</v>
      </c>
      <c r="DU519">
        <v>66.599999999999994</v>
      </c>
      <c r="DV519">
        <v>238</v>
      </c>
      <c r="DX519">
        <v>66.599999999999994</v>
      </c>
      <c r="DY519">
        <v>238</v>
      </c>
      <c r="DZ519">
        <v>66.599999999999994</v>
      </c>
      <c r="EA519">
        <v>238</v>
      </c>
      <c r="EB519">
        <v>66.599999999999994</v>
      </c>
      <c r="EC519">
        <v>238</v>
      </c>
      <c r="ED519">
        <v>66.599999999999994</v>
      </c>
      <c r="EE519">
        <v>238</v>
      </c>
      <c r="EF519">
        <v>66.599999999999994</v>
      </c>
      <c r="EG519">
        <v>238</v>
      </c>
    </row>
    <row r="520" spans="1:137">
      <c r="A520" s="3" t="s">
        <v>985</v>
      </c>
      <c r="B520" s="3" t="s">
        <v>986</v>
      </c>
      <c r="C520" s="3" t="s">
        <v>50</v>
      </c>
      <c r="D520" s="3"/>
      <c r="E520" s="3" t="s">
        <v>987</v>
      </c>
      <c r="F520" s="3" t="s">
        <v>978</v>
      </c>
      <c r="G520" s="3"/>
      <c r="H520" s="3" t="s">
        <v>979</v>
      </c>
      <c r="I520" s="3" t="s">
        <v>988</v>
      </c>
      <c r="J520" s="3" t="s">
        <v>43</v>
      </c>
      <c r="K520" s="3" t="s">
        <v>136</v>
      </c>
      <c r="L520" s="3" t="s">
        <v>892</v>
      </c>
      <c r="M520" s="4"/>
      <c r="N520" s="7"/>
      <c r="O520" s="4"/>
      <c r="P520" s="4"/>
      <c r="Q520" s="4"/>
      <c r="R520" s="4"/>
      <c r="S520" s="4"/>
      <c r="T520" s="7"/>
      <c r="U520" s="33">
        <v>128</v>
      </c>
      <c r="V520" s="33">
        <v>320</v>
      </c>
      <c r="W520" s="29">
        <f t="shared" ref="W520:W583" si="24">(SUM(M520:T520))</f>
        <v>0</v>
      </c>
      <c r="X520" s="5">
        <f t="shared" si="23"/>
        <v>0</v>
      </c>
      <c r="Y520" s="5">
        <f t="shared" si="22"/>
        <v>0</v>
      </c>
      <c r="DU520">
        <v>89.6</v>
      </c>
      <c r="DV520">
        <v>320</v>
      </c>
      <c r="DX520">
        <v>89.6</v>
      </c>
      <c r="DY520">
        <v>320</v>
      </c>
      <c r="DZ520">
        <v>89.6</v>
      </c>
      <c r="EA520">
        <v>320</v>
      </c>
      <c r="EB520">
        <v>89.6</v>
      </c>
      <c r="EC520">
        <v>320</v>
      </c>
      <c r="ED520">
        <v>89.6</v>
      </c>
      <c r="EE520">
        <v>320</v>
      </c>
      <c r="EF520">
        <v>89.6</v>
      </c>
      <c r="EG520">
        <v>320</v>
      </c>
    </row>
    <row r="521" spans="1:137">
      <c r="A521" s="3" t="s">
        <v>985</v>
      </c>
      <c r="B521" s="3" t="s">
        <v>986</v>
      </c>
      <c r="C521" s="3" t="s">
        <v>46</v>
      </c>
      <c r="D521" s="3"/>
      <c r="E521" s="3" t="s">
        <v>989</v>
      </c>
      <c r="F521" s="3" t="s">
        <v>978</v>
      </c>
      <c r="G521" s="3"/>
      <c r="H521" s="3" t="s">
        <v>979</v>
      </c>
      <c r="I521" s="3" t="s">
        <v>988</v>
      </c>
      <c r="J521" s="3" t="s">
        <v>43</v>
      </c>
      <c r="K521" s="3" t="s">
        <v>136</v>
      </c>
      <c r="L521" s="3" t="s">
        <v>892</v>
      </c>
      <c r="M521" s="4"/>
      <c r="N521" s="7"/>
      <c r="O521" s="4"/>
      <c r="P521" s="4"/>
      <c r="Q521" s="4"/>
      <c r="R521" s="4"/>
      <c r="S521" s="4"/>
      <c r="T521" s="7"/>
      <c r="U521" s="33">
        <v>128</v>
      </c>
      <c r="V521" s="33">
        <v>320</v>
      </c>
      <c r="W521" s="29">
        <f t="shared" si="24"/>
        <v>0</v>
      </c>
      <c r="X521" s="5">
        <f t="shared" si="23"/>
        <v>0</v>
      </c>
      <c r="Y521" s="5">
        <f t="shared" ref="Y521:Y584" si="25">W521*V521</f>
        <v>0</v>
      </c>
      <c r="DU521">
        <v>89.6</v>
      </c>
      <c r="DV521">
        <v>320</v>
      </c>
      <c r="DX521">
        <v>89.6</v>
      </c>
      <c r="DY521">
        <v>320</v>
      </c>
      <c r="DZ521">
        <v>89.6</v>
      </c>
      <c r="EA521">
        <v>320</v>
      </c>
      <c r="EB521">
        <v>89.6</v>
      </c>
      <c r="EC521">
        <v>320</v>
      </c>
      <c r="ED521">
        <v>89.6</v>
      </c>
      <c r="EE521">
        <v>320</v>
      </c>
      <c r="EF521">
        <v>89.6</v>
      </c>
      <c r="EG521">
        <v>320</v>
      </c>
    </row>
    <row r="522" spans="1:137">
      <c r="A522" s="3" t="s">
        <v>985</v>
      </c>
      <c r="B522" s="3" t="s">
        <v>986</v>
      </c>
      <c r="C522" s="3" t="s">
        <v>60</v>
      </c>
      <c r="D522" s="3"/>
      <c r="E522" s="3" t="s">
        <v>990</v>
      </c>
      <c r="F522" s="3" t="s">
        <v>978</v>
      </c>
      <c r="G522" s="3"/>
      <c r="H522" s="3" t="s">
        <v>979</v>
      </c>
      <c r="I522" s="3" t="s">
        <v>988</v>
      </c>
      <c r="J522" s="3" t="s">
        <v>43</v>
      </c>
      <c r="K522" s="3" t="s">
        <v>136</v>
      </c>
      <c r="L522" s="3" t="s">
        <v>892</v>
      </c>
      <c r="M522" s="4"/>
      <c r="N522" s="7"/>
      <c r="O522" s="4"/>
      <c r="P522" s="4"/>
      <c r="Q522" s="4"/>
      <c r="R522" s="4"/>
      <c r="S522" s="4"/>
      <c r="T522" s="7"/>
      <c r="U522" s="33">
        <v>128</v>
      </c>
      <c r="V522" s="33">
        <v>320</v>
      </c>
      <c r="W522" s="29">
        <f t="shared" si="24"/>
        <v>0</v>
      </c>
      <c r="X522" s="5">
        <f t="shared" ref="X522:X585" si="26">W522*U522</f>
        <v>0</v>
      </c>
      <c r="Y522" s="5">
        <f t="shared" si="25"/>
        <v>0</v>
      </c>
      <c r="DU522">
        <v>89.6</v>
      </c>
      <c r="DV522">
        <v>320</v>
      </c>
      <c r="DX522">
        <v>89.6</v>
      </c>
      <c r="DY522">
        <v>320</v>
      </c>
      <c r="DZ522">
        <v>89.6</v>
      </c>
      <c r="EA522">
        <v>320</v>
      </c>
      <c r="EB522">
        <v>89.6</v>
      </c>
      <c r="EC522">
        <v>320</v>
      </c>
      <c r="ED522">
        <v>89.6</v>
      </c>
      <c r="EE522">
        <v>320</v>
      </c>
      <c r="EF522">
        <v>89.6</v>
      </c>
      <c r="EG522">
        <v>320</v>
      </c>
    </row>
    <row r="523" spans="1:137">
      <c r="A523" s="3" t="s">
        <v>985</v>
      </c>
      <c r="B523" s="3" t="s">
        <v>986</v>
      </c>
      <c r="C523" s="3" t="s">
        <v>983</v>
      </c>
      <c r="D523" s="3"/>
      <c r="E523" s="3" t="s">
        <v>991</v>
      </c>
      <c r="F523" s="3" t="s">
        <v>978</v>
      </c>
      <c r="G523" s="3"/>
      <c r="H523" s="3" t="s">
        <v>979</v>
      </c>
      <c r="I523" s="3" t="s">
        <v>988</v>
      </c>
      <c r="J523" s="3" t="s">
        <v>43</v>
      </c>
      <c r="K523" s="3" t="s">
        <v>136</v>
      </c>
      <c r="L523" s="3" t="s">
        <v>892</v>
      </c>
      <c r="M523" s="4"/>
      <c r="N523" s="7"/>
      <c r="O523" s="4"/>
      <c r="P523" s="4"/>
      <c r="Q523" s="4"/>
      <c r="R523" s="4"/>
      <c r="S523" s="4"/>
      <c r="T523" s="7"/>
      <c r="U523" s="33">
        <v>128</v>
      </c>
      <c r="V523" s="33">
        <v>320</v>
      </c>
      <c r="W523" s="29">
        <f t="shared" si="24"/>
        <v>0</v>
      </c>
      <c r="X523" s="5">
        <f t="shared" si="26"/>
        <v>0</v>
      </c>
      <c r="Y523" s="5">
        <f t="shared" si="25"/>
        <v>0</v>
      </c>
      <c r="DU523">
        <v>89.6</v>
      </c>
      <c r="DV523">
        <v>320</v>
      </c>
      <c r="DX523">
        <v>89.6</v>
      </c>
      <c r="DY523">
        <v>320</v>
      </c>
      <c r="DZ523">
        <v>89.6</v>
      </c>
      <c r="EA523">
        <v>320</v>
      </c>
      <c r="EB523">
        <v>89.6</v>
      </c>
      <c r="EC523">
        <v>320</v>
      </c>
      <c r="ED523">
        <v>89.6</v>
      </c>
      <c r="EE523">
        <v>320</v>
      </c>
      <c r="EF523">
        <v>89.6</v>
      </c>
      <c r="EG523">
        <v>320</v>
      </c>
    </row>
    <row r="524" spans="1:137">
      <c r="A524" s="3" t="s">
        <v>992</v>
      </c>
      <c r="B524" s="3" t="s">
        <v>993</v>
      </c>
      <c r="C524" s="3" t="s">
        <v>50</v>
      </c>
      <c r="D524" s="3"/>
      <c r="E524" s="3" t="s">
        <v>994</v>
      </c>
      <c r="F524" s="3" t="s">
        <v>995</v>
      </c>
      <c r="G524" s="3"/>
      <c r="H524" s="3" t="s">
        <v>996</v>
      </c>
      <c r="I524" s="3" t="s">
        <v>997</v>
      </c>
      <c r="J524" s="3" t="s">
        <v>43</v>
      </c>
      <c r="K524" s="3" t="s">
        <v>56</v>
      </c>
      <c r="L524" s="3" t="s">
        <v>892</v>
      </c>
      <c r="M524" s="4"/>
      <c r="N524" s="7"/>
      <c r="O524" s="4"/>
      <c r="P524" s="4"/>
      <c r="Q524" s="4"/>
      <c r="R524" s="4"/>
      <c r="S524" s="4"/>
      <c r="T524" s="7"/>
      <c r="U524" s="33">
        <v>52</v>
      </c>
      <c r="V524" s="33">
        <v>130</v>
      </c>
      <c r="W524" s="29">
        <f t="shared" si="24"/>
        <v>0</v>
      </c>
      <c r="X524" s="5">
        <f t="shared" si="26"/>
        <v>0</v>
      </c>
      <c r="Y524" s="5">
        <f t="shared" si="25"/>
        <v>0</v>
      </c>
      <c r="DU524">
        <v>34</v>
      </c>
      <c r="DV524">
        <v>128</v>
      </c>
      <c r="DX524">
        <v>34</v>
      </c>
      <c r="DY524">
        <v>128</v>
      </c>
      <c r="DZ524">
        <v>34</v>
      </c>
      <c r="EA524">
        <v>128</v>
      </c>
      <c r="EB524">
        <v>34</v>
      </c>
      <c r="EC524">
        <v>128</v>
      </c>
      <c r="ED524">
        <v>34</v>
      </c>
      <c r="EE524">
        <v>128</v>
      </c>
      <c r="EF524">
        <v>34</v>
      </c>
      <c r="EG524">
        <v>128</v>
      </c>
    </row>
    <row r="525" spans="1:137">
      <c r="A525" s="3" t="s">
        <v>992</v>
      </c>
      <c r="B525" s="3" t="s">
        <v>993</v>
      </c>
      <c r="C525" s="3" t="s">
        <v>46</v>
      </c>
      <c r="D525" s="3"/>
      <c r="E525" s="3" t="s">
        <v>998</v>
      </c>
      <c r="F525" s="3" t="s">
        <v>995</v>
      </c>
      <c r="G525" s="3"/>
      <c r="H525" s="3" t="s">
        <v>996</v>
      </c>
      <c r="I525" s="3" t="s">
        <v>997</v>
      </c>
      <c r="J525" s="3" t="s">
        <v>43</v>
      </c>
      <c r="K525" s="3" t="s">
        <v>56</v>
      </c>
      <c r="L525" s="3" t="s">
        <v>892</v>
      </c>
      <c r="M525" s="4"/>
      <c r="N525" s="7"/>
      <c r="O525" s="4"/>
      <c r="P525" s="4"/>
      <c r="Q525" s="4"/>
      <c r="R525" s="4"/>
      <c r="S525" s="4"/>
      <c r="T525" s="7"/>
      <c r="U525" s="33">
        <v>52</v>
      </c>
      <c r="V525" s="33">
        <v>130</v>
      </c>
      <c r="W525" s="29">
        <f t="shared" si="24"/>
        <v>0</v>
      </c>
      <c r="X525" s="5">
        <f t="shared" si="26"/>
        <v>0</v>
      </c>
      <c r="Y525" s="5">
        <f t="shared" si="25"/>
        <v>0</v>
      </c>
      <c r="DU525">
        <v>34</v>
      </c>
      <c r="DV525">
        <v>128</v>
      </c>
      <c r="DX525">
        <v>34</v>
      </c>
      <c r="DY525">
        <v>128</v>
      </c>
      <c r="DZ525">
        <v>34</v>
      </c>
      <c r="EA525">
        <v>128</v>
      </c>
      <c r="EB525">
        <v>34</v>
      </c>
      <c r="EC525">
        <v>128</v>
      </c>
      <c r="ED525">
        <v>34</v>
      </c>
      <c r="EE525">
        <v>128</v>
      </c>
      <c r="EF525">
        <v>34</v>
      </c>
      <c r="EG525">
        <v>128</v>
      </c>
    </row>
    <row r="526" spans="1:137">
      <c r="A526" s="3" t="s">
        <v>992</v>
      </c>
      <c r="B526" s="3" t="s">
        <v>993</v>
      </c>
      <c r="C526" s="3" t="s">
        <v>371</v>
      </c>
      <c r="D526" s="3"/>
      <c r="E526" s="3" t="s">
        <v>999</v>
      </c>
      <c r="F526" s="3" t="s">
        <v>995</v>
      </c>
      <c r="G526" s="3"/>
      <c r="H526" s="3" t="s">
        <v>996</v>
      </c>
      <c r="I526" s="3" t="s">
        <v>997</v>
      </c>
      <c r="J526" s="3" t="s">
        <v>43</v>
      </c>
      <c r="K526" s="3" t="s">
        <v>56</v>
      </c>
      <c r="L526" s="3" t="s">
        <v>892</v>
      </c>
      <c r="M526" s="4"/>
      <c r="N526" s="7"/>
      <c r="O526" s="4"/>
      <c r="P526" s="4"/>
      <c r="Q526" s="4"/>
      <c r="R526" s="4"/>
      <c r="S526" s="4"/>
      <c r="T526" s="7"/>
      <c r="U526" s="33">
        <v>52</v>
      </c>
      <c r="V526" s="33">
        <v>130</v>
      </c>
      <c r="W526" s="29">
        <f t="shared" si="24"/>
        <v>0</v>
      </c>
      <c r="X526" s="5">
        <f t="shared" si="26"/>
        <v>0</v>
      </c>
      <c r="Y526" s="5">
        <f t="shared" si="25"/>
        <v>0</v>
      </c>
      <c r="DU526">
        <v>34</v>
      </c>
      <c r="DV526">
        <v>128</v>
      </c>
      <c r="DX526">
        <v>34</v>
      </c>
      <c r="DY526">
        <v>128</v>
      </c>
      <c r="DZ526">
        <v>34</v>
      </c>
      <c r="EA526">
        <v>128</v>
      </c>
      <c r="EB526">
        <v>34</v>
      </c>
      <c r="EC526">
        <v>128</v>
      </c>
      <c r="ED526">
        <v>34</v>
      </c>
      <c r="EE526">
        <v>128</v>
      </c>
      <c r="EF526">
        <v>34</v>
      </c>
      <c r="EG526">
        <v>128</v>
      </c>
    </row>
    <row r="527" spans="1:137">
      <c r="A527" s="3" t="s">
        <v>992</v>
      </c>
      <c r="B527" s="3" t="s">
        <v>993</v>
      </c>
      <c r="C527" s="3" t="s">
        <v>895</v>
      </c>
      <c r="D527" s="3"/>
      <c r="E527" s="3" t="s">
        <v>1000</v>
      </c>
      <c r="F527" s="3" t="s">
        <v>995</v>
      </c>
      <c r="G527" s="3"/>
      <c r="H527" s="3" t="s">
        <v>996</v>
      </c>
      <c r="I527" s="3" t="s">
        <v>997</v>
      </c>
      <c r="J527" s="3" t="s">
        <v>43</v>
      </c>
      <c r="K527" s="3" t="s">
        <v>56</v>
      </c>
      <c r="L527" s="3" t="s">
        <v>892</v>
      </c>
      <c r="M527" s="4"/>
      <c r="N527" s="7"/>
      <c r="O527" s="4"/>
      <c r="P527" s="4"/>
      <c r="Q527" s="4"/>
      <c r="R527" s="4"/>
      <c r="S527" s="4"/>
      <c r="T527" s="7"/>
      <c r="U527" s="33">
        <v>52</v>
      </c>
      <c r="V527" s="33">
        <v>130</v>
      </c>
      <c r="W527" s="29">
        <f t="shared" si="24"/>
        <v>0</v>
      </c>
      <c r="X527" s="5">
        <f t="shared" si="26"/>
        <v>0</v>
      </c>
      <c r="Y527" s="5">
        <f t="shared" si="25"/>
        <v>0</v>
      </c>
      <c r="DU527">
        <v>34</v>
      </c>
      <c r="DV527">
        <v>128</v>
      </c>
      <c r="DX527">
        <v>34</v>
      </c>
      <c r="DY527">
        <v>128</v>
      </c>
      <c r="DZ527">
        <v>34</v>
      </c>
      <c r="EA527">
        <v>128</v>
      </c>
      <c r="EB527">
        <v>34</v>
      </c>
      <c r="EC527">
        <v>128</v>
      </c>
      <c r="ED527">
        <v>34</v>
      </c>
      <c r="EE527">
        <v>128</v>
      </c>
      <c r="EF527">
        <v>34</v>
      </c>
      <c r="EG527">
        <v>128</v>
      </c>
    </row>
    <row r="528" spans="1:137">
      <c r="A528" s="3" t="s">
        <v>1001</v>
      </c>
      <c r="B528" s="3" t="s">
        <v>1002</v>
      </c>
      <c r="C528" s="3" t="s">
        <v>50</v>
      </c>
      <c r="D528" s="3"/>
      <c r="E528" s="3" t="s">
        <v>1003</v>
      </c>
      <c r="F528" s="3" t="s">
        <v>995</v>
      </c>
      <c r="G528" s="3"/>
      <c r="H528" s="3" t="s">
        <v>996</v>
      </c>
      <c r="I528" s="3" t="s">
        <v>1004</v>
      </c>
      <c r="J528" s="3" t="s">
        <v>43</v>
      </c>
      <c r="K528" s="3" t="s">
        <v>56</v>
      </c>
      <c r="L528" s="3" t="s">
        <v>892</v>
      </c>
      <c r="M528" s="4"/>
      <c r="N528" s="7"/>
      <c r="O528" s="4"/>
      <c r="P528" s="4"/>
      <c r="Q528" s="4"/>
      <c r="R528" s="4"/>
      <c r="S528" s="4"/>
      <c r="T528" s="7"/>
      <c r="U528" s="34">
        <v>64</v>
      </c>
      <c r="V528" s="34">
        <v>160</v>
      </c>
      <c r="W528" s="29">
        <f t="shared" si="24"/>
        <v>0</v>
      </c>
      <c r="X528" s="5">
        <f t="shared" si="26"/>
        <v>0</v>
      </c>
      <c r="Y528" s="5">
        <f t="shared" si="25"/>
        <v>0</v>
      </c>
      <c r="DU528">
        <v>44.3</v>
      </c>
      <c r="DV528">
        <v>158</v>
      </c>
      <c r="DX528">
        <v>44.3</v>
      </c>
      <c r="DY528">
        <v>158</v>
      </c>
      <c r="DZ528">
        <v>44.3</v>
      </c>
      <c r="EA528">
        <v>158</v>
      </c>
      <c r="EB528">
        <v>44.3</v>
      </c>
      <c r="EC528">
        <v>158</v>
      </c>
      <c r="ED528">
        <v>44.3</v>
      </c>
      <c r="EE528">
        <v>158</v>
      </c>
      <c r="EF528">
        <v>44.3</v>
      </c>
      <c r="EG528">
        <v>158</v>
      </c>
    </row>
    <row r="529" spans="1:137">
      <c r="A529" s="3" t="s">
        <v>1001</v>
      </c>
      <c r="B529" s="3" t="s">
        <v>1002</v>
      </c>
      <c r="C529" s="3" t="s">
        <v>46</v>
      </c>
      <c r="D529" s="3"/>
      <c r="E529" s="3" t="s">
        <v>1005</v>
      </c>
      <c r="F529" s="3" t="s">
        <v>995</v>
      </c>
      <c r="G529" s="3"/>
      <c r="H529" s="3" t="s">
        <v>996</v>
      </c>
      <c r="I529" s="3" t="s">
        <v>1004</v>
      </c>
      <c r="J529" s="3" t="s">
        <v>43</v>
      </c>
      <c r="K529" s="3" t="s">
        <v>56</v>
      </c>
      <c r="L529" s="3" t="s">
        <v>892</v>
      </c>
      <c r="M529" s="4"/>
      <c r="N529" s="7"/>
      <c r="O529" s="4"/>
      <c r="P529" s="4"/>
      <c r="Q529" s="4"/>
      <c r="R529" s="4"/>
      <c r="S529" s="4"/>
      <c r="T529" s="7"/>
      <c r="U529" s="34">
        <v>64</v>
      </c>
      <c r="V529" s="34">
        <v>160</v>
      </c>
      <c r="W529" s="29">
        <f t="shared" si="24"/>
        <v>0</v>
      </c>
      <c r="X529" s="5">
        <f t="shared" si="26"/>
        <v>0</v>
      </c>
      <c r="Y529" s="5">
        <f t="shared" si="25"/>
        <v>0</v>
      </c>
      <c r="DU529">
        <v>44.3</v>
      </c>
      <c r="DV529">
        <v>158</v>
      </c>
      <c r="DX529">
        <v>44.3</v>
      </c>
      <c r="DY529">
        <v>158</v>
      </c>
      <c r="DZ529">
        <v>44.3</v>
      </c>
      <c r="EA529">
        <v>158</v>
      </c>
      <c r="EB529">
        <v>44.3</v>
      </c>
      <c r="EC529">
        <v>158</v>
      </c>
      <c r="ED529">
        <v>44.3</v>
      </c>
      <c r="EE529">
        <v>158</v>
      </c>
      <c r="EF529">
        <v>44.3</v>
      </c>
      <c r="EG529">
        <v>158</v>
      </c>
    </row>
    <row r="530" spans="1:137">
      <c r="A530" s="3" t="s">
        <v>1001</v>
      </c>
      <c r="B530" s="3" t="s">
        <v>1002</v>
      </c>
      <c r="C530" s="3" t="s">
        <v>371</v>
      </c>
      <c r="D530" s="3"/>
      <c r="E530" s="3" t="s">
        <v>1006</v>
      </c>
      <c r="F530" s="3" t="s">
        <v>995</v>
      </c>
      <c r="G530" s="3"/>
      <c r="H530" s="3" t="s">
        <v>996</v>
      </c>
      <c r="I530" s="3" t="s">
        <v>1004</v>
      </c>
      <c r="J530" s="3" t="s">
        <v>43</v>
      </c>
      <c r="K530" s="3" t="s">
        <v>56</v>
      </c>
      <c r="L530" s="3" t="s">
        <v>892</v>
      </c>
      <c r="M530" s="4"/>
      <c r="N530" s="7"/>
      <c r="O530" s="4"/>
      <c r="P530" s="4"/>
      <c r="Q530" s="4"/>
      <c r="R530" s="4"/>
      <c r="S530" s="4"/>
      <c r="T530" s="7"/>
      <c r="U530" s="34">
        <v>64</v>
      </c>
      <c r="V530" s="34">
        <v>160</v>
      </c>
      <c r="W530" s="29">
        <f t="shared" si="24"/>
        <v>0</v>
      </c>
      <c r="X530" s="5">
        <f t="shared" si="26"/>
        <v>0</v>
      </c>
      <c r="Y530" s="5">
        <f t="shared" si="25"/>
        <v>0</v>
      </c>
      <c r="DU530">
        <v>44.3</v>
      </c>
      <c r="DV530">
        <v>158</v>
      </c>
      <c r="DX530">
        <v>44.3</v>
      </c>
      <c r="DY530">
        <v>158</v>
      </c>
      <c r="DZ530">
        <v>44.3</v>
      </c>
      <c r="EA530">
        <v>158</v>
      </c>
      <c r="EB530">
        <v>44.3</v>
      </c>
      <c r="EC530">
        <v>158</v>
      </c>
      <c r="ED530">
        <v>44.3</v>
      </c>
      <c r="EE530">
        <v>158</v>
      </c>
      <c r="EF530">
        <v>44.3</v>
      </c>
      <c r="EG530">
        <v>158</v>
      </c>
    </row>
    <row r="531" spans="1:137">
      <c r="A531" s="3" t="s">
        <v>1001</v>
      </c>
      <c r="B531" s="3" t="s">
        <v>1002</v>
      </c>
      <c r="C531" s="3" t="s">
        <v>895</v>
      </c>
      <c r="D531" s="3"/>
      <c r="E531" s="3" t="s">
        <v>1007</v>
      </c>
      <c r="F531" s="3" t="s">
        <v>995</v>
      </c>
      <c r="G531" s="3"/>
      <c r="H531" s="3" t="s">
        <v>996</v>
      </c>
      <c r="I531" s="3" t="s">
        <v>1004</v>
      </c>
      <c r="J531" s="3" t="s">
        <v>43</v>
      </c>
      <c r="K531" s="3" t="s">
        <v>56</v>
      </c>
      <c r="L531" s="3" t="s">
        <v>892</v>
      </c>
      <c r="M531" s="4"/>
      <c r="N531" s="7"/>
      <c r="O531" s="4"/>
      <c r="P531" s="4"/>
      <c r="Q531" s="4"/>
      <c r="R531" s="4"/>
      <c r="S531" s="4"/>
      <c r="T531" s="7"/>
      <c r="U531" s="34">
        <v>64</v>
      </c>
      <c r="V531" s="34">
        <v>160</v>
      </c>
      <c r="W531" s="29">
        <f t="shared" si="24"/>
        <v>0</v>
      </c>
      <c r="X531" s="5">
        <f t="shared" si="26"/>
        <v>0</v>
      </c>
      <c r="Y531" s="5">
        <f t="shared" si="25"/>
        <v>0</v>
      </c>
      <c r="DU531">
        <v>44.3</v>
      </c>
      <c r="DV531">
        <v>158</v>
      </c>
      <c r="DX531">
        <v>44.3</v>
      </c>
      <c r="DY531">
        <v>158</v>
      </c>
      <c r="DZ531">
        <v>44.3</v>
      </c>
      <c r="EA531">
        <v>158</v>
      </c>
      <c r="EB531">
        <v>44.3</v>
      </c>
      <c r="EC531">
        <v>158</v>
      </c>
      <c r="ED531">
        <v>44.3</v>
      </c>
      <c r="EE531">
        <v>158</v>
      </c>
      <c r="EF531">
        <v>44.3</v>
      </c>
      <c r="EG531">
        <v>158</v>
      </c>
    </row>
    <row r="532" spans="1:137">
      <c r="A532" s="3" t="s">
        <v>1008</v>
      </c>
      <c r="B532" s="3" t="s">
        <v>1009</v>
      </c>
      <c r="C532" s="3" t="s">
        <v>50</v>
      </c>
      <c r="D532" s="3"/>
      <c r="E532" s="3" t="s">
        <v>1010</v>
      </c>
      <c r="F532" s="3" t="s">
        <v>995</v>
      </c>
      <c r="G532" s="3"/>
      <c r="H532" s="3" t="s">
        <v>996</v>
      </c>
      <c r="I532" s="3" t="s">
        <v>1011</v>
      </c>
      <c r="J532" s="3" t="s">
        <v>43</v>
      </c>
      <c r="K532" s="3" t="s">
        <v>420</v>
      </c>
      <c r="L532" s="3" t="s">
        <v>892</v>
      </c>
      <c r="M532" s="4"/>
      <c r="N532" s="7"/>
      <c r="O532" s="4"/>
      <c r="P532" s="4"/>
      <c r="Q532" s="4"/>
      <c r="R532" s="4"/>
      <c r="S532" s="4"/>
      <c r="T532" s="7"/>
      <c r="U532" s="34">
        <v>64</v>
      </c>
      <c r="V532" s="34">
        <v>160</v>
      </c>
      <c r="W532" s="29">
        <f t="shared" si="24"/>
        <v>0</v>
      </c>
      <c r="X532" s="5">
        <f t="shared" si="26"/>
        <v>0</v>
      </c>
      <c r="Y532" s="5">
        <f t="shared" si="25"/>
        <v>0</v>
      </c>
      <c r="DU532">
        <v>41.1</v>
      </c>
      <c r="DV532">
        <v>158</v>
      </c>
      <c r="DX532">
        <v>41.1</v>
      </c>
      <c r="DY532">
        <v>158</v>
      </c>
      <c r="DZ532">
        <v>41.1</v>
      </c>
      <c r="EA532">
        <v>158</v>
      </c>
      <c r="EB532">
        <v>41.1</v>
      </c>
      <c r="EC532">
        <v>158</v>
      </c>
      <c r="ED532">
        <v>41.1</v>
      </c>
      <c r="EE532">
        <v>158</v>
      </c>
      <c r="EF532">
        <v>41.1</v>
      </c>
      <c r="EG532">
        <v>158</v>
      </c>
    </row>
    <row r="533" spans="1:137">
      <c r="A533" s="3" t="s">
        <v>1008</v>
      </c>
      <c r="B533" s="3" t="s">
        <v>1009</v>
      </c>
      <c r="C533" s="3" t="s">
        <v>46</v>
      </c>
      <c r="D533" s="3"/>
      <c r="E533" s="3" t="s">
        <v>1012</v>
      </c>
      <c r="F533" s="3" t="s">
        <v>995</v>
      </c>
      <c r="G533" s="3"/>
      <c r="H533" s="3" t="s">
        <v>996</v>
      </c>
      <c r="I533" s="3" t="s">
        <v>1011</v>
      </c>
      <c r="J533" s="3" t="s">
        <v>43</v>
      </c>
      <c r="K533" s="3" t="s">
        <v>420</v>
      </c>
      <c r="L533" s="3" t="s">
        <v>892</v>
      </c>
      <c r="M533" s="4"/>
      <c r="N533" s="7"/>
      <c r="O533" s="4"/>
      <c r="P533" s="4"/>
      <c r="Q533" s="4"/>
      <c r="R533" s="4"/>
      <c r="S533" s="4"/>
      <c r="T533" s="7"/>
      <c r="U533" s="34">
        <v>64</v>
      </c>
      <c r="V533" s="34">
        <v>160</v>
      </c>
      <c r="W533" s="29">
        <f t="shared" si="24"/>
        <v>0</v>
      </c>
      <c r="X533" s="5">
        <f t="shared" si="26"/>
        <v>0</v>
      </c>
      <c r="Y533" s="5">
        <f t="shared" si="25"/>
        <v>0</v>
      </c>
      <c r="DU533">
        <v>41.1</v>
      </c>
      <c r="DV533">
        <v>158</v>
      </c>
      <c r="DX533">
        <v>41.1</v>
      </c>
      <c r="DY533">
        <v>158</v>
      </c>
      <c r="DZ533">
        <v>41.1</v>
      </c>
      <c r="EA533">
        <v>158</v>
      </c>
      <c r="EB533">
        <v>41.1</v>
      </c>
      <c r="EC533">
        <v>158</v>
      </c>
      <c r="ED533">
        <v>41.1</v>
      </c>
      <c r="EE533">
        <v>158</v>
      </c>
      <c r="EF533">
        <v>41.1</v>
      </c>
      <c r="EG533">
        <v>158</v>
      </c>
    </row>
    <row r="534" spans="1:137">
      <c r="A534" s="3" t="s">
        <v>1008</v>
      </c>
      <c r="B534" s="3" t="s">
        <v>1009</v>
      </c>
      <c r="C534" s="3" t="s">
        <v>371</v>
      </c>
      <c r="D534" s="3"/>
      <c r="E534" s="3" t="s">
        <v>1013</v>
      </c>
      <c r="F534" s="3" t="s">
        <v>995</v>
      </c>
      <c r="G534" s="3"/>
      <c r="H534" s="3" t="s">
        <v>996</v>
      </c>
      <c r="I534" s="3" t="s">
        <v>1011</v>
      </c>
      <c r="J534" s="3" t="s">
        <v>43</v>
      </c>
      <c r="K534" s="3" t="s">
        <v>420</v>
      </c>
      <c r="L534" s="3" t="s">
        <v>892</v>
      </c>
      <c r="M534" s="4"/>
      <c r="N534" s="7"/>
      <c r="O534" s="4"/>
      <c r="P534" s="4"/>
      <c r="Q534" s="4"/>
      <c r="R534" s="4"/>
      <c r="S534" s="4"/>
      <c r="T534" s="7"/>
      <c r="U534" s="34">
        <v>64</v>
      </c>
      <c r="V534" s="34">
        <v>160</v>
      </c>
      <c r="W534" s="29">
        <f t="shared" si="24"/>
        <v>0</v>
      </c>
      <c r="X534" s="5">
        <f t="shared" si="26"/>
        <v>0</v>
      </c>
      <c r="Y534" s="5">
        <f t="shared" si="25"/>
        <v>0</v>
      </c>
      <c r="DU534">
        <v>41.1</v>
      </c>
      <c r="DV534">
        <v>158</v>
      </c>
      <c r="DX534">
        <v>41.1</v>
      </c>
      <c r="DY534">
        <v>158</v>
      </c>
      <c r="DZ534">
        <v>41.1</v>
      </c>
      <c r="EA534">
        <v>158</v>
      </c>
      <c r="EB534">
        <v>41.1</v>
      </c>
      <c r="EC534">
        <v>158</v>
      </c>
      <c r="ED534">
        <v>41.1</v>
      </c>
      <c r="EE534">
        <v>158</v>
      </c>
      <c r="EF534">
        <v>41.1</v>
      </c>
      <c r="EG534">
        <v>158</v>
      </c>
    </row>
    <row r="535" spans="1:137">
      <c r="A535" s="3" t="s">
        <v>1008</v>
      </c>
      <c r="B535" s="3" t="s">
        <v>1009</v>
      </c>
      <c r="C535" s="3" t="s">
        <v>895</v>
      </c>
      <c r="D535" s="3"/>
      <c r="E535" s="3" t="s">
        <v>1014</v>
      </c>
      <c r="F535" s="3" t="s">
        <v>995</v>
      </c>
      <c r="G535" s="3"/>
      <c r="H535" s="3" t="s">
        <v>996</v>
      </c>
      <c r="I535" s="3" t="s">
        <v>1011</v>
      </c>
      <c r="J535" s="3" t="s">
        <v>43</v>
      </c>
      <c r="K535" s="3" t="s">
        <v>420</v>
      </c>
      <c r="L535" s="3" t="s">
        <v>892</v>
      </c>
      <c r="M535" s="4"/>
      <c r="N535" s="7"/>
      <c r="O535" s="4"/>
      <c r="P535" s="4"/>
      <c r="Q535" s="4"/>
      <c r="R535" s="4"/>
      <c r="S535" s="4"/>
      <c r="T535" s="7"/>
      <c r="U535" s="34">
        <v>64</v>
      </c>
      <c r="V535" s="34">
        <v>160</v>
      </c>
      <c r="W535" s="29">
        <f t="shared" si="24"/>
        <v>0</v>
      </c>
      <c r="X535" s="5">
        <f t="shared" si="26"/>
        <v>0</v>
      </c>
      <c r="Y535" s="5">
        <f t="shared" si="25"/>
        <v>0</v>
      </c>
      <c r="DU535">
        <v>41.1</v>
      </c>
      <c r="DV535">
        <v>158</v>
      </c>
      <c r="DX535">
        <v>41.1</v>
      </c>
      <c r="DY535">
        <v>158</v>
      </c>
      <c r="DZ535">
        <v>41.1</v>
      </c>
      <c r="EA535">
        <v>158</v>
      </c>
      <c r="EB535">
        <v>41.1</v>
      </c>
      <c r="EC535">
        <v>158</v>
      </c>
      <c r="ED535">
        <v>41.1</v>
      </c>
      <c r="EE535">
        <v>158</v>
      </c>
      <c r="EF535">
        <v>41.1</v>
      </c>
      <c r="EG535">
        <v>158</v>
      </c>
    </row>
    <row r="536" spans="1:137">
      <c r="A536" s="3" t="s">
        <v>1015</v>
      </c>
      <c r="B536" s="3" t="s">
        <v>1016</v>
      </c>
      <c r="C536" s="3" t="s">
        <v>50</v>
      </c>
      <c r="D536" s="3"/>
      <c r="E536" s="3" t="s">
        <v>1017</v>
      </c>
      <c r="F536" s="3" t="s">
        <v>995</v>
      </c>
      <c r="G536" s="3"/>
      <c r="H536" s="3" t="s">
        <v>996</v>
      </c>
      <c r="I536" s="3" t="s">
        <v>1018</v>
      </c>
      <c r="J536" s="3" t="s">
        <v>43</v>
      </c>
      <c r="K536" s="3" t="s">
        <v>136</v>
      </c>
      <c r="L536" s="3" t="s">
        <v>892</v>
      </c>
      <c r="M536" s="4"/>
      <c r="N536" s="7"/>
      <c r="O536" s="4"/>
      <c r="P536" s="4"/>
      <c r="Q536" s="4"/>
      <c r="R536" s="4"/>
      <c r="S536" s="4"/>
      <c r="T536" s="7"/>
      <c r="U536" s="33">
        <v>88</v>
      </c>
      <c r="V536" s="33">
        <v>220</v>
      </c>
      <c r="W536" s="29">
        <f t="shared" si="24"/>
        <v>0</v>
      </c>
      <c r="X536" s="5">
        <f t="shared" si="26"/>
        <v>0</v>
      </c>
      <c r="Y536" s="5">
        <f t="shared" si="25"/>
        <v>0</v>
      </c>
      <c r="DU536">
        <v>56.7</v>
      </c>
      <c r="DV536">
        <v>218</v>
      </c>
      <c r="DX536">
        <v>56.7</v>
      </c>
      <c r="DY536">
        <v>218</v>
      </c>
      <c r="DZ536">
        <v>56.7</v>
      </c>
      <c r="EA536">
        <v>218</v>
      </c>
      <c r="EB536">
        <v>56.7</v>
      </c>
      <c r="EC536">
        <v>218</v>
      </c>
      <c r="ED536">
        <v>56.7</v>
      </c>
      <c r="EE536">
        <v>218</v>
      </c>
      <c r="EF536">
        <v>56.7</v>
      </c>
      <c r="EG536">
        <v>218</v>
      </c>
    </row>
    <row r="537" spans="1:137">
      <c r="A537" s="3" t="s">
        <v>1015</v>
      </c>
      <c r="B537" s="3" t="s">
        <v>1016</v>
      </c>
      <c r="C537" s="3" t="s">
        <v>46</v>
      </c>
      <c r="D537" s="3"/>
      <c r="E537" s="3" t="s">
        <v>1019</v>
      </c>
      <c r="F537" s="3" t="s">
        <v>995</v>
      </c>
      <c r="G537" s="3"/>
      <c r="H537" s="3" t="s">
        <v>996</v>
      </c>
      <c r="I537" s="3" t="s">
        <v>1018</v>
      </c>
      <c r="J537" s="3" t="s">
        <v>43</v>
      </c>
      <c r="K537" s="3" t="s">
        <v>136</v>
      </c>
      <c r="L537" s="3" t="s">
        <v>892</v>
      </c>
      <c r="M537" s="4"/>
      <c r="N537" s="7"/>
      <c r="O537" s="4"/>
      <c r="P537" s="4"/>
      <c r="Q537" s="4"/>
      <c r="R537" s="4"/>
      <c r="S537" s="4"/>
      <c r="T537" s="7"/>
      <c r="U537" s="33">
        <v>88</v>
      </c>
      <c r="V537" s="33">
        <v>220</v>
      </c>
      <c r="W537" s="29">
        <f t="shared" si="24"/>
        <v>0</v>
      </c>
      <c r="X537" s="5">
        <f t="shared" si="26"/>
        <v>0</v>
      </c>
      <c r="Y537" s="5">
        <f t="shared" si="25"/>
        <v>0</v>
      </c>
      <c r="DU537">
        <v>56.7</v>
      </c>
      <c r="DV537">
        <v>218</v>
      </c>
      <c r="DX537">
        <v>56.7</v>
      </c>
      <c r="DY537">
        <v>218</v>
      </c>
      <c r="DZ537">
        <v>56.7</v>
      </c>
      <c r="EA537">
        <v>218</v>
      </c>
      <c r="EB537">
        <v>56.7</v>
      </c>
      <c r="EC537">
        <v>218</v>
      </c>
      <c r="ED537">
        <v>56.7</v>
      </c>
      <c r="EE537">
        <v>218</v>
      </c>
      <c r="EF537">
        <v>56.7</v>
      </c>
      <c r="EG537">
        <v>218</v>
      </c>
    </row>
    <row r="538" spans="1:137">
      <c r="A538" s="3" t="s">
        <v>1015</v>
      </c>
      <c r="B538" s="3" t="s">
        <v>1016</v>
      </c>
      <c r="C538" s="3" t="s">
        <v>371</v>
      </c>
      <c r="D538" s="3"/>
      <c r="E538" s="3" t="s">
        <v>1020</v>
      </c>
      <c r="F538" s="3" t="s">
        <v>995</v>
      </c>
      <c r="G538" s="3"/>
      <c r="H538" s="3" t="s">
        <v>996</v>
      </c>
      <c r="I538" s="3" t="s">
        <v>1018</v>
      </c>
      <c r="J538" s="3" t="s">
        <v>43</v>
      </c>
      <c r="K538" s="3" t="s">
        <v>136</v>
      </c>
      <c r="L538" s="3" t="s">
        <v>892</v>
      </c>
      <c r="M538" s="4"/>
      <c r="N538" s="7"/>
      <c r="O538" s="4"/>
      <c r="P538" s="4"/>
      <c r="Q538" s="4"/>
      <c r="R538" s="4"/>
      <c r="S538" s="4"/>
      <c r="T538" s="7"/>
      <c r="U538" s="33">
        <v>88</v>
      </c>
      <c r="V538" s="33">
        <v>220</v>
      </c>
      <c r="W538" s="29">
        <f t="shared" si="24"/>
        <v>0</v>
      </c>
      <c r="X538" s="5">
        <f t="shared" si="26"/>
        <v>0</v>
      </c>
      <c r="Y538" s="5">
        <f t="shared" si="25"/>
        <v>0</v>
      </c>
      <c r="DU538">
        <v>56.7</v>
      </c>
      <c r="DV538">
        <v>218</v>
      </c>
      <c r="DX538">
        <v>56.7</v>
      </c>
      <c r="DY538">
        <v>218</v>
      </c>
      <c r="DZ538">
        <v>56.7</v>
      </c>
      <c r="EA538">
        <v>218</v>
      </c>
      <c r="EB538">
        <v>56.7</v>
      </c>
      <c r="EC538">
        <v>218</v>
      </c>
      <c r="ED538">
        <v>56.7</v>
      </c>
      <c r="EE538">
        <v>218</v>
      </c>
      <c r="EF538">
        <v>56.7</v>
      </c>
      <c r="EG538">
        <v>218</v>
      </c>
    </row>
    <row r="539" spans="1:137">
      <c r="A539" s="3" t="s">
        <v>1015</v>
      </c>
      <c r="B539" s="3" t="s">
        <v>1016</v>
      </c>
      <c r="C539" s="3" t="s">
        <v>895</v>
      </c>
      <c r="D539" s="3"/>
      <c r="E539" s="3" t="s">
        <v>1021</v>
      </c>
      <c r="F539" s="3" t="s">
        <v>995</v>
      </c>
      <c r="G539" s="3"/>
      <c r="H539" s="3" t="s">
        <v>996</v>
      </c>
      <c r="I539" s="3" t="s">
        <v>1018</v>
      </c>
      <c r="J539" s="3" t="s">
        <v>43</v>
      </c>
      <c r="K539" s="3" t="s">
        <v>136</v>
      </c>
      <c r="L539" s="3" t="s">
        <v>892</v>
      </c>
      <c r="M539" s="4"/>
      <c r="N539" s="7"/>
      <c r="O539" s="4"/>
      <c r="P539" s="4"/>
      <c r="Q539" s="4"/>
      <c r="R539" s="4"/>
      <c r="S539" s="4"/>
      <c r="T539" s="7"/>
      <c r="U539" s="33">
        <v>88</v>
      </c>
      <c r="V539" s="33">
        <v>220</v>
      </c>
      <c r="W539" s="29">
        <f t="shared" si="24"/>
        <v>0</v>
      </c>
      <c r="X539" s="5">
        <f t="shared" si="26"/>
        <v>0</v>
      </c>
      <c r="Y539" s="5">
        <f t="shared" si="25"/>
        <v>0</v>
      </c>
      <c r="DU539">
        <v>56.7</v>
      </c>
      <c r="DV539">
        <v>218</v>
      </c>
      <c r="DX539">
        <v>56.7</v>
      </c>
      <c r="DY539">
        <v>218</v>
      </c>
      <c r="DZ539">
        <v>56.7</v>
      </c>
      <c r="EA539">
        <v>218</v>
      </c>
      <c r="EB539">
        <v>56.7</v>
      </c>
      <c r="EC539">
        <v>218</v>
      </c>
      <c r="ED539">
        <v>56.7</v>
      </c>
      <c r="EE539">
        <v>218</v>
      </c>
      <c r="EF539">
        <v>56.7</v>
      </c>
      <c r="EG539">
        <v>218</v>
      </c>
    </row>
    <row r="540" spans="1:137">
      <c r="A540" s="3" t="s">
        <v>1022</v>
      </c>
      <c r="B540" s="3" t="s">
        <v>1023</v>
      </c>
      <c r="C540" s="3" t="s">
        <v>50</v>
      </c>
      <c r="D540" s="3"/>
      <c r="E540" s="3" t="s">
        <v>1024</v>
      </c>
      <c r="F540" s="3" t="s">
        <v>1025</v>
      </c>
      <c r="G540" s="3"/>
      <c r="H540" s="3" t="s">
        <v>1026</v>
      </c>
      <c r="I540" s="3" t="s">
        <v>1027</v>
      </c>
      <c r="J540" s="3" t="s">
        <v>872</v>
      </c>
      <c r="K540" s="3" t="s">
        <v>873</v>
      </c>
      <c r="L540" s="3" t="s">
        <v>23</v>
      </c>
      <c r="M540" s="4"/>
      <c r="N540" s="4"/>
      <c r="O540" s="7"/>
      <c r="P540" s="7"/>
      <c r="Q540" s="7"/>
      <c r="R540" s="7"/>
      <c r="S540" s="7"/>
      <c r="T540" s="7"/>
      <c r="U540" s="33">
        <v>32</v>
      </c>
      <c r="V540" s="33">
        <v>80</v>
      </c>
      <c r="W540" s="29">
        <f t="shared" si="24"/>
        <v>0</v>
      </c>
      <c r="X540" s="5">
        <f t="shared" si="26"/>
        <v>0</v>
      </c>
      <c r="Y540" s="5">
        <f t="shared" si="25"/>
        <v>0</v>
      </c>
      <c r="DU540">
        <v>21</v>
      </c>
      <c r="DV540">
        <v>78</v>
      </c>
      <c r="DX540">
        <v>21</v>
      </c>
      <c r="DY540">
        <v>78</v>
      </c>
    </row>
    <row r="541" spans="1:137">
      <c r="A541" s="3" t="s">
        <v>1028</v>
      </c>
      <c r="B541" s="3" t="s">
        <v>1029</v>
      </c>
      <c r="C541" s="3" t="s">
        <v>50</v>
      </c>
      <c r="D541" s="3"/>
      <c r="E541" s="3" t="s">
        <v>1030</v>
      </c>
      <c r="F541" s="3" t="s">
        <v>1025</v>
      </c>
      <c r="G541" s="3"/>
      <c r="H541" s="3" t="s">
        <v>1031</v>
      </c>
      <c r="I541" s="3" t="s">
        <v>1032</v>
      </c>
      <c r="J541" s="3" t="s">
        <v>872</v>
      </c>
      <c r="K541" s="3" t="s">
        <v>873</v>
      </c>
      <c r="L541" s="3" t="s">
        <v>23</v>
      </c>
      <c r="M541" s="4"/>
      <c r="N541" s="4"/>
      <c r="O541" s="7"/>
      <c r="P541" s="7"/>
      <c r="Q541" s="7"/>
      <c r="R541" s="7"/>
      <c r="S541" s="7"/>
      <c r="T541" s="7"/>
      <c r="U541" s="33">
        <v>72</v>
      </c>
      <c r="V541" s="33">
        <v>180</v>
      </c>
      <c r="W541" s="29">
        <f t="shared" si="24"/>
        <v>0</v>
      </c>
      <c r="X541" s="5">
        <f t="shared" si="26"/>
        <v>0</v>
      </c>
      <c r="Y541" s="5">
        <f t="shared" si="25"/>
        <v>0</v>
      </c>
      <c r="DU541">
        <v>47</v>
      </c>
      <c r="DV541">
        <v>178</v>
      </c>
      <c r="DX541">
        <v>47</v>
      </c>
      <c r="DY541">
        <v>178</v>
      </c>
    </row>
    <row r="542" spans="1:137">
      <c r="A542" s="3" t="s">
        <v>1033</v>
      </c>
      <c r="B542" s="3" t="s">
        <v>1034</v>
      </c>
      <c r="C542" s="3" t="s">
        <v>50</v>
      </c>
      <c r="D542" s="3"/>
      <c r="E542" s="3" t="s">
        <v>1035</v>
      </c>
      <c r="F542" s="3" t="s">
        <v>1025</v>
      </c>
      <c r="G542" s="3"/>
      <c r="H542" s="3" t="s">
        <v>1031</v>
      </c>
      <c r="I542" s="3" t="s">
        <v>1036</v>
      </c>
      <c r="J542" s="3" t="s">
        <v>872</v>
      </c>
      <c r="K542" s="3" t="s">
        <v>873</v>
      </c>
      <c r="L542" s="3" t="s">
        <v>23</v>
      </c>
      <c r="M542" s="4"/>
      <c r="N542" s="4"/>
      <c r="O542" s="7"/>
      <c r="P542" s="7"/>
      <c r="Q542" s="7"/>
      <c r="R542" s="7"/>
      <c r="S542" s="7"/>
      <c r="T542" s="7"/>
      <c r="U542" s="33">
        <v>36</v>
      </c>
      <c r="V542" s="33">
        <v>90</v>
      </c>
      <c r="W542" s="29">
        <f t="shared" si="24"/>
        <v>0</v>
      </c>
      <c r="X542" s="5">
        <f t="shared" si="26"/>
        <v>0</v>
      </c>
      <c r="Y542" s="5">
        <f t="shared" si="25"/>
        <v>0</v>
      </c>
      <c r="DU542">
        <v>24</v>
      </c>
      <c r="DV542">
        <v>88</v>
      </c>
      <c r="DX542">
        <v>24</v>
      </c>
      <c r="DY542">
        <v>88</v>
      </c>
    </row>
    <row r="543" spans="1:137">
      <c r="A543" s="3" t="s">
        <v>1037</v>
      </c>
      <c r="B543" s="3" t="s">
        <v>1038</v>
      </c>
      <c r="C543" s="3" t="s">
        <v>50</v>
      </c>
      <c r="D543" s="3"/>
      <c r="E543" s="3" t="s">
        <v>1039</v>
      </c>
      <c r="F543" s="3" t="s">
        <v>1025</v>
      </c>
      <c r="G543" s="3"/>
      <c r="H543" s="3" t="s">
        <v>1031</v>
      </c>
      <c r="I543" s="3" t="s">
        <v>1040</v>
      </c>
      <c r="J543" s="3" t="s">
        <v>872</v>
      </c>
      <c r="K543" s="3" t="s">
        <v>873</v>
      </c>
      <c r="L543" s="3" t="s">
        <v>23</v>
      </c>
      <c r="M543" s="4"/>
      <c r="N543" s="4"/>
      <c r="O543" s="7"/>
      <c r="P543" s="7"/>
      <c r="Q543" s="7"/>
      <c r="R543" s="7"/>
      <c r="S543" s="7"/>
      <c r="T543" s="7"/>
      <c r="U543" s="33">
        <v>60</v>
      </c>
      <c r="V543" s="33">
        <v>150</v>
      </c>
      <c r="W543" s="29">
        <f t="shared" si="24"/>
        <v>0</v>
      </c>
      <c r="X543" s="5">
        <f t="shared" si="26"/>
        <v>0</v>
      </c>
      <c r="Y543" s="5">
        <f t="shared" si="25"/>
        <v>0</v>
      </c>
      <c r="DU543">
        <v>41</v>
      </c>
      <c r="DV543">
        <v>148</v>
      </c>
      <c r="DX543">
        <v>41</v>
      </c>
      <c r="DY543">
        <v>148</v>
      </c>
    </row>
    <row r="544" spans="1:137">
      <c r="A544" s="3" t="s">
        <v>1041</v>
      </c>
      <c r="B544" s="3" t="s">
        <v>1042</v>
      </c>
      <c r="C544" s="3" t="s">
        <v>50</v>
      </c>
      <c r="D544" s="3"/>
      <c r="E544" s="3" t="s">
        <v>1043</v>
      </c>
      <c r="F544" s="3" t="s">
        <v>1025</v>
      </c>
      <c r="G544" s="3"/>
      <c r="H544" s="3" t="s">
        <v>1031</v>
      </c>
      <c r="I544" s="3" t="s">
        <v>1044</v>
      </c>
      <c r="J544" s="3" t="s">
        <v>872</v>
      </c>
      <c r="K544" s="3" t="s">
        <v>873</v>
      </c>
      <c r="L544" s="3" t="s">
        <v>23</v>
      </c>
      <c r="M544" s="4"/>
      <c r="N544" s="4"/>
      <c r="O544" s="7"/>
      <c r="P544" s="7"/>
      <c r="Q544" s="7"/>
      <c r="R544" s="7"/>
      <c r="S544" s="7"/>
      <c r="T544" s="7"/>
      <c r="U544" s="33">
        <v>52</v>
      </c>
      <c r="V544" s="33">
        <v>130</v>
      </c>
      <c r="W544" s="29">
        <f t="shared" si="24"/>
        <v>0</v>
      </c>
      <c r="X544" s="5">
        <f t="shared" si="26"/>
        <v>0</v>
      </c>
      <c r="Y544" s="5">
        <f t="shared" si="25"/>
        <v>0</v>
      </c>
      <c r="DU544">
        <v>36</v>
      </c>
      <c r="DV544">
        <v>128</v>
      </c>
      <c r="DX544">
        <v>36</v>
      </c>
      <c r="DY544">
        <v>128</v>
      </c>
    </row>
    <row r="545" spans="1:129">
      <c r="A545" s="3" t="s">
        <v>1046</v>
      </c>
      <c r="B545" s="3" t="s">
        <v>1047</v>
      </c>
      <c r="C545" s="3" t="s">
        <v>38</v>
      </c>
      <c r="D545" s="3"/>
      <c r="E545" s="3" t="s">
        <v>1048</v>
      </c>
      <c r="F545" s="3" t="s">
        <v>40</v>
      </c>
      <c r="G545" s="3"/>
      <c r="H545" s="3" t="s">
        <v>41</v>
      </c>
      <c r="I545" s="3" t="s">
        <v>1049</v>
      </c>
      <c r="J545" s="3" t="s">
        <v>872</v>
      </c>
      <c r="K545" s="3" t="s">
        <v>873</v>
      </c>
      <c r="L545" s="3" t="s">
        <v>23</v>
      </c>
      <c r="M545" s="4"/>
      <c r="N545" s="4"/>
      <c r="O545" s="7"/>
      <c r="P545" s="7"/>
      <c r="Q545" s="7"/>
      <c r="R545" s="7"/>
      <c r="S545" s="7"/>
      <c r="T545" s="7"/>
      <c r="U545" s="33">
        <v>16</v>
      </c>
      <c r="V545" s="33">
        <v>40</v>
      </c>
      <c r="W545" s="29">
        <f t="shared" si="24"/>
        <v>0</v>
      </c>
      <c r="X545" s="5">
        <f t="shared" si="26"/>
        <v>0</v>
      </c>
      <c r="Y545" s="5">
        <f t="shared" si="25"/>
        <v>0</v>
      </c>
      <c r="DU545">
        <v>10.4</v>
      </c>
      <c r="DV545">
        <v>38</v>
      </c>
      <c r="DX545">
        <v>10.4</v>
      </c>
      <c r="DY545">
        <v>38</v>
      </c>
    </row>
    <row r="546" spans="1:129">
      <c r="A546" s="3" t="s">
        <v>1046</v>
      </c>
      <c r="B546" s="3" t="s">
        <v>1047</v>
      </c>
      <c r="C546" s="3" t="s">
        <v>46</v>
      </c>
      <c r="D546" s="3"/>
      <c r="E546" s="3" t="s">
        <v>1050</v>
      </c>
      <c r="F546" s="3" t="s">
        <v>40</v>
      </c>
      <c r="G546" s="3"/>
      <c r="H546" s="3" t="s">
        <v>41</v>
      </c>
      <c r="I546" s="3" t="s">
        <v>1049</v>
      </c>
      <c r="J546" s="3" t="s">
        <v>872</v>
      </c>
      <c r="K546" s="3" t="s">
        <v>873</v>
      </c>
      <c r="L546" s="3" t="s">
        <v>23</v>
      </c>
      <c r="M546" s="4"/>
      <c r="N546" s="4"/>
      <c r="O546" s="7"/>
      <c r="P546" s="7"/>
      <c r="Q546" s="7"/>
      <c r="R546" s="7"/>
      <c r="S546" s="7"/>
      <c r="T546" s="7"/>
      <c r="U546" s="33">
        <v>16</v>
      </c>
      <c r="V546" s="33">
        <v>40</v>
      </c>
      <c r="W546" s="29">
        <f t="shared" si="24"/>
        <v>0</v>
      </c>
      <c r="X546" s="5">
        <f t="shared" si="26"/>
        <v>0</v>
      </c>
      <c r="Y546" s="5">
        <f t="shared" si="25"/>
        <v>0</v>
      </c>
      <c r="DU546">
        <v>10.4</v>
      </c>
      <c r="DV546">
        <v>38</v>
      </c>
      <c r="DX546">
        <v>10.4</v>
      </c>
      <c r="DY546">
        <v>38</v>
      </c>
    </row>
    <row r="547" spans="1:129">
      <c r="A547" s="3" t="s">
        <v>1046</v>
      </c>
      <c r="B547" s="3" t="s">
        <v>1047</v>
      </c>
      <c r="C547" s="3" t="s">
        <v>48</v>
      </c>
      <c r="D547" s="3"/>
      <c r="E547" s="3" t="s">
        <v>1051</v>
      </c>
      <c r="F547" s="3" t="s">
        <v>40</v>
      </c>
      <c r="G547" s="3"/>
      <c r="H547" s="3" t="s">
        <v>41</v>
      </c>
      <c r="I547" s="3" t="s">
        <v>1049</v>
      </c>
      <c r="J547" s="3" t="s">
        <v>872</v>
      </c>
      <c r="K547" s="3" t="s">
        <v>873</v>
      </c>
      <c r="L547" s="3" t="s">
        <v>23</v>
      </c>
      <c r="M547" s="4"/>
      <c r="N547" s="4"/>
      <c r="O547" s="7"/>
      <c r="P547" s="7"/>
      <c r="Q547" s="7"/>
      <c r="R547" s="7"/>
      <c r="S547" s="7"/>
      <c r="T547" s="7"/>
      <c r="U547" s="33">
        <v>16</v>
      </c>
      <c r="V547" s="33">
        <v>40</v>
      </c>
      <c r="W547" s="29">
        <f t="shared" si="24"/>
        <v>0</v>
      </c>
      <c r="X547" s="5">
        <f t="shared" si="26"/>
        <v>0</v>
      </c>
      <c r="Y547" s="5">
        <f t="shared" si="25"/>
        <v>0</v>
      </c>
      <c r="DU547">
        <v>10.4</v>
      </c>
      <c r="DV547">
        <v>38</v>
      </c>
      <c r="DX547">
        <v>10.4</v>
      </c>
      <c r="DY547">
        <v>38</v>
      </c>
    </row>
    <row r="548" spans="1:129">
      <c r="A548" s="3" t="s">
        <v>1046</v>
      </c>
      <c r="B548" s="3" t="s">
        <v>1047</v>
      </c>
      <c r="C548" s="3" t="s">
        <v>50</v>
      </c>
      <c r="D548" s="3"/>
      <c r="E548" s="3" t="s">
        <v>1052</v>
      </c>
      <c r="F548" s="3" t="s">
        <v>40</v>
      </c>
      <c r="G548" s="3"/>
      <c r="H548" s="3" t="s">
        <v>41</v>
      </c>
      <c r="I548" s="3" t="s">
        <v>1049</v>
      </c>
      <c r="J548" s="3" t="s">
        <v>872</v>
      </c>
      <c r="K548" s="3" t="s">
        <v>873</v>
      </c>
      <c r="L548" s="3" t="s">
        <v>23</v>
      </c>
      <c r="M548" s="4"/>
      <c r="N548" s="4"/>
      <c r="O548" s="7"/>
      <c r="P548" s="7"/>
      <c r="Q548" s="7"/>
      <c r="R548" s="7"/>
      <c r="S548" s="7"/>
      <c r="T548" s="7"/>
      <c r="U548" s="33">
        <v>16</v>
      </c>
      <c r="V548" s="33">
        <v>40</v>
      </c>
      <c r="W548" s="29">
        <f t="shared" si="24"/>
        <v>0</v>
      </c>
      <c r="X548" s="5">
        <f t="shared" si="26"/>
        <v>0</v>
      </c>
      <c r="Y548" s="5">
        <f t="shared" si="25"/>
        <v>0</v>
      </c>
      <c r="DU548">
        <v>10.4</v>
      </c>
      <c r="DV548">
        <v>38</v>
      </c>
      <c r="DX548">
        <v>10.4</v>
      </c>
      <c r="DY548">
        <v>38</v>
      </c>
    </row>
    <row r="549" spans="1:129">
      <c r="A549" s="3" t="s">
        <v>1046</v>
      </c>
      <c r="B549" s="3" t="s">
        <v>1047</v>
      </c>
      <c r="C549" s="3" t="s">
        <v>1053</v>
      </c>
      <c r="D549" s="3"/>
      <c r="E549" s="3" t="s">
        <v>1054</v>
      </c>
      <c r="F549" s="3" t="s">
        <v>40</v>
      </c>
      <c r="G549" s="3"/>
      <c r="H549" s="3" t="s">
        <v>41</v>
      </c>
      <c r="I549" s="3" t="s">
        <v>1049</v>
      </c>
      <c r="J549" s="3" t="s">
        <v>872</v>
      </c>
      <c r="K549" s="3" t="s">
        <v>873</v>
      </c>
      <c r="L549" s="3" t="s">
        <v>23</v>
      </c>
      <c r="M549" s="4"/>
      <c r="N549" s="4"/>
      <c r="O549" s="7"/>
      <c r="P549" s="7"/>
      <c r="Q549" s="7"/>
      <c r="R549" s="7"/>
      <c r="S549" s="7"/>
      <c r="T549" s="7"/>
      <c r="U549" s="33">
        <v>16</v>
      </c>
      <c r="V549" s="33">
        <v>40</v>
      </c>
      <c r="W549" s="29">
        <f t="shared" si="24"/>
        <v>0</v>
      </c>
      <c r="X549" s="5">
        <f t="shared" si="26"/>
        <v>0</v>
      </c>
      <c r="Y549" s="5">
        <f t="shared" si="25"/>
        <v>0</v>
      </c>
      <c r="DU549">
        <v>10.4</v>
      </c>
      <c r="DV549">
        <v>38</v>
      </c>
      <c r="DX549">
        <v>10.4</v>
      </c>
      <c r="DY549">
        <v>38</v>
      </c>
    </row>
    <row r="550" spans="1:129">
      <c r="A550" s="3" t="s">
        <v>1055</v>
      </c>
      <c r="B550" s="3" t="s">
        <v>1056</v>
      </c>
      <c r="C550" s="3" t="s">
        <v>1057</v>
      </c>
      <c r="D550" s="3"/>
      <c r="E550" s="3" t="s">
        <v>1058</v>
      </c>
      <c r="F550" s="3" t="s">
        <v>40</v>
      </c>
      <c r="G550" s="3"/>
      <c r="H550" s="3" t="s">
        <v>41</v>
      </c>
      <c r="I550" s="3" t="s">
        <v>1059</v>
      </c>
      <c r="J550" s="3" t="s">
        <v>872</v>
      </c>
      <c r="K550" s="3" t="s">
        <v>873</v>
      </c>
      <c r="L550" s="3" t="s">
        <v>23</v>
      </c>
      <c r="M550" s="4"/>
      <c r="N550" s="4"/>
      <c r="O550" s="7"/>
      <c r="P550" s="7"/>
      <c r="Q550" s="7"/>
      <c r="R550" s="7"/>
      <c r="S550" s="7"/>
      <c r="T550" s="7"/>
      <c r="U550" s="33">
        <v>20</v>
      </c>
      <c r="V550" s="33">
        <v>50</v>
      </c>
      <c r="W550" s="29">
        <f t="shared" si="24"/>
        <v>0</v>
      </c>
      <c r="X550" s="5">
        <f t="shared" si="26"/>
        <v>0</v>
      </c>
      <c r="Y550" s="5">
        <f t="shared" si="25"/>
        <v>0</v>
      </c>
      <c r="DU550">
        <v>13.3</v>
      </c>
      <c r="DV550">
        <v>48</v>
      </c>
      <c r="DX550">
        <v>13.3</v>
      </c>
      <c r="DY550">
        <v>48</v>
      </c>
    </row>
    <row r="551" spans="1:129">
      <c r="A551" s="3" t="s">
        <v>1055</v>
      </c>
      <c r="B551" s="3" t="s">
        <v>1056</v>
      </c>
      <c r="C551" s="3" t="s">
        <v>1060</v>
      </c>
      <c r="D551" s="3"/>
      <c r="E551" s="3" t="s">
        <v>1061</v>
      </c>
      <c r="F551" s="3" t="s">
        <v>40</v>
      </c>
      <c r="G551" s="3"/>
      <c r="H551" s="3" t="s">
        <v>41</v>
      </c>
      <c r="I551" s="3" t="s">
        <v>1059</v>
      </c>
      <c r="J551" s="3" t="s">
        <v>872</v>
      </c>
      <c r="K551" s="3" t="s">
        <v>873</v>
      </c>
      <c r="L551" s="3" t="s">
        <v>23</v>
      </c>
      <c r="M551" s="4"/>
      <c r="N551" s="4"/>
      <c r="O551" s="7"/>
      <c r="P551" s="7"/>
      <c r="Q551" s="7"/>
      <c r="R551" s="7"/>
      <c r="S551" s="7"/>
      <c r="T551" s="7"/>
      <c r="U551" s="33">
        <v>20</v>
      </c>
      <c r="V551" s="33">
        <v>50</v>
      </c>
      <c r="W551" s="29">
        <f t="shared" si="24"/>
        <v>0</v>
      </c>
      <c r="X551" s="5">
        <f t="shared" si="26"/>
        <v>0</v>
      </c>
      <c r="Y551" s="5">
        <f t="shared" si="25"/>
        <v>0</v>
      </c>
      <c r="DU551">
        <v>13.3</v>
      </c>
      <c r="DV551">
        <v>48</v>
      </c>
      <c r="DX551">
        <v>13.3</v>
      </c>
      <c r="DY551">
        <v>48</v>
      </c>
    </row>
    <row r="552" spans="1:129">
      <c r="A552" s="3" t="s">
        <v>1062</v>
      </c>
      <c r="B552" s="3" t="s">
        <v>1063</v>
      </c>
      <c r="C552" s="3" t="s">
        <v>50</v>
      </c>
      <c r="D552" s="3"/>
      <c r="E552" s="3" t="s">
        <v>1064</v>
      </c>
      <c r="F552" s="3" t="s">
        <v>473</v>
      </c>
      <c r="G552" s="3"/>
      <c r="H552" s="3" t="s">
        <v>474</v>
      </c>
      <c r="I552" s="3" t="s">
        <v>1065</v>
      </c>
      <c r="J552" s="3" t="s">
        <v>872</v>
      </c>
      <c r="K552" s="3" t="s">
        <v>873</v>
      </c>
      <c r="L552" s="3" t="s">
        <v>23</v>
      </c>
      <c r="M552" s="4"/>
      <c r="N552" s="4"/>
      <c r="O552" s="7"/>
      <c r="P552" s="7"/>
      <c r="Q552" s="7"/>
      <c r="R552" s="7"/>
      <c r="S552" s="7"/>
      <c r="T552" s="7"/>
      <c r="U552" s="33">
        <v>18</v>
      </c>
      <c r="V552" s="33">
        <v>45</v>
      </c>
      <c r="W552" s="29">
        <f t="shared" si="24"/>
        <v>0</v>
      </c>
      <c r="X552" s="5">
        <f t="shared" si="26"/>
        <v>0</v>
      </c>
      <c r="Y552" s="5">
        <f t="shared" si="25"/>
        <v>0</v>
      </c>
      <c r="DU552">
        <v>11.2</v>
      </c>
      <c r="DV552">
        <v>43</v>
      </c>
      <c r="DX552">
        <v>11.2</v>
      </c>
      <c r="DY552">
        <v>43</v>
      </c>
    </row>
    <row r="553" spans="1:129">
      <c r="A553" s="3" t="s">
        <v>1062</v>
      </c>
      <c r="B553" s="3" t="s">
        <v>1063</v>
      </c>
      <c r="C553" s="3" t="s">
        <v>46</v>
      </c>
      <c r="D553" s="3"/>
      <c r="E553" s="3" t="s">
        <v>1066</v>
      </c>
      <c r="F553" s="3" t="s">
        <v>473</v>
      </c>
      <c r="G553" s="3"/>
      <c r="H553" s="3" t="s">
        <v>474</v>
      </c>
      <c r="I553" s="3" t="s">
        <v>1065</v>
      </c>
      <c r="J553" s="3" t="s">
        <v>872</v>
      </c>
      <c r="K553" s="3" t="s">
        <v>873</v>
      </c>
      <c r="L553" s="3" t="s">
        <v>23</v>
      </c>
      <c r="M553" s="4"/>
      <c r="N553" s="4"/>
      <c r="O553" s="7"/>
      <c r="P553" s="7"/>
      <c r="Q553" s="7"/>
      <c r="R553" s="7"/>
      <c r="S553" s="7"/>
      <c r="T553" s="7"/>
      <c r="U553" s="33">
        <v>18</v>
      </c>
      <c r="V553" s="33">
        <v>45</v>
      </c>
      <c r="W553" s="29">
        <f t="shared" si="24"/>
        <v>0</v>
      </c>
      <c r="X553" s="5">
        <f t="shared" si="26"/>
        <v>0</v>
      </c>
      <c r="Y553" s="5">
        <f t="shared" si="25"/>
        <v>0</v>
      </c>
      <c r="DU553">
        <v>11.2</v>
      </c>
      <c r="DV553">
        <v>43</v>
      </c>
      <c r="DX553">
        <v>11.2</v>
      </c>
      <c r="DY553">
        <v>43</v>
      </c>
    </row>
    <row r="554" spans="1:129">
      <c r="A554" s="3" t="s">
        <v>1062</v>
      </c>
      <c r="B554" s="3" t="s">
        <v>1063</v>
      </c>
      <c r="C554" s="3" t="s">
        <v>477</v>
      </c>
      <c r="D554" s="3"/>
      <c r="E554" s="3" t="s">
        <v>1067</v>
      </c>
      <c r="F554" s="3" t="s">
        <v>473</v>
      </c>
      <c r="G554" s="3"/>
      <c r="H554" s="3" t="s">
        <v>474</v>
      </c>
      <c r="I554" s="3" t="s">
        <v>1065</v>
      </c>
      <c r="J554" s="3" t="s">
        <v>872</v>
      </c>
      <c r="K554" s="3" t="s">
        <v>873</v>
      </c>
      <c r="L554" s="3" t="s">
        <v>23</v>
      </c>
      <c r="M554" s="4"/>
      <c r="N554" s="4"/>
      <c r="O554" s="7"/>
      <c r="P554" s="7"/>
      <c r="Q554" s="7"/>
      <c r="R554" s="7"/>
      <c r="S554" s="7"/>
      <c r="T554" s="7"/>
      <c r="U554" s="33">
        <v>18</v>
      </c>
      <c r="V554" s="33">
        <v>45</v>
      </c>
      <c r="W554" s="29">
        <f t="shared" si="24"/>
        <v>0</v>
      </c>
      <c r="X554" s="5">
        <f t="shared" si="26"/>
        <v>0</v>
      </c>
      <c r="Y554" s="5">
        <f t="shared" si="25"/>
        <v>0</v>
      </c>
      <c r="DU554">
        <v>11.2</v>
      </c>
      <c r="DV554">
        <v>43</v>
      </c>
      <c r="DX554">
        <v>11.2</v>
      </c>
      <c r="DY554">
        <v>43</v>
      </c>
    </row>
    <row r="555" spans="1:129">
      <c r="A555" s="3" t="s">
        <v>1062</v>
      </c>
      <c r="B555" s="3" t="s">
        <v>1063</v>
      </c>
      <c r="C555" s="3" t="s">
        <v>438</v>
      </c>
      <c r="D555" s="3"/>
      <c r="E555" s="3" t="s">
        <v>1068</v>
      </c>
      <c r="F555" s="3" t="s">
        <v>473</v>
      </c>
      <c r="G555" s="3"/>
      <c r="H555" s="3" t="s">
        <v>474</v>
      </c>
      <c r="I555" s="3" t="s">
        <v>1065</v>
      </c>
      <c r="J555" s="3" t="s">
        <v>872</v>
      </c>
      <c r="K555" s="3" t="s">
        <v>873</v>
      </c>
      <c r="L555" s="3" t="s">
        <v>23</v>
      </c>
      <c r="M555" s="4"/>
      <c r="N555" s="4"/>
      <c r="O555" s="7"/>
      <c r="P555" s="7"/>
      <c r="Q555" s="7"/>
      <c r="R555" s="7"/>
      <c r="S555" s="7"/>
      <c r="T555" s="7"/>
      <c r="U555" s="33">
        <v>18</v>
      </c>
      <c r="V555" s="33">
        <v>45</v>
      </c>
      <c r="W555" s="29">
        <f t="shared" si="24"/>
        <v>0</v>
      </c>
      <c r="X555" s="5">
        <f t="shared" si="26"/>
        <v>0</v>
      </c>
      <c r="Y555" s="5">
        <f t="shared" si="25"/>
        <v>0</v>
      </c>
      <c r="DU555">
        <v>11.2</v>
      </c>
      <c r="DV555">
        <v>43</v>
      </c>
      <c r="DX555">
        <v>11.2</v>
      </c>
      <c r="DY555">
        <v>43</v>
      </c>
    </row>
    <row r="556" spans="1:129">
      <c r="A556" s="3" t="s">
        <v>1069</v>
      </c>
      <c r="B556" s="3" t="s">
        <v>1070</v>
      </c>
      <c r="C556" s="3" t="s">
        <v>64</v>
      </c>
      <c r="D556" s="3"/>
      <c r="E556" s="3" t="s">
        <v>1071</v>
      </c>
      <c r="F556" s="3" t="s">
        <v>565</v>
      </c>
      <c r="G556" s="3"/>
      <c r="H556" s="3" t="s">
        <v>566</v>
      </c>
      <c r="I556" s="3" t="s">
        <v>1072</v>
      </c>
      <c r="J556" s="3" t="s">
        <v>872</v>
      </c>
      <c r="K556" s="3" t="s">
        <v>873</v>
      </c>
      <c r="L556" s="3" t="s">
        <v>23</v>
      </c>
      <c r="M556" s="4"/>
      <c r="N556" s="4"/>
      <c r="O556" s="7"/>
      <c r="P556" s="7"/>
      <c r="Q556" s="7"/>
      <c r="R556" s="7"/>
      <c r="S556" s="7"/>
      <c r="T556" s="7"/>
      <c r="U556" s="33">
        <v>20</v>
      </c>
      <c r="V556" s="33">
        <v>50</v>
      </c>
      <c r="W556" s="29">
        <f t="shared" si="24"/>
        <v>0</v>
      </c>
      <c r="X556" s="5">
        <f t="shared" si="26"/>
        <v>0</v>
      </c>
      <c r="Y556" s="5">
        <f t="shared" si="25"/>
        <v>0</v>
      </c>
      <c r="DU556">
        <v>12.5</v>
      </c>
      <c r="DV556">
        <v>48</v>
      </c>
      <c r="DX556">
        <v>12.5</v>
      </c>
      <c r="DY556">
        <v>48</v>
      </c>
    </row>
    <row r="557" spans="1:129">
      <c r="A557" s="3" t="s">
        <v>1069</v>
      </c>
      <c r="B557" s="3" t="s">
        <v>1070</v>
      </c>
      <c r="C557" s="3" t="s">
        <v>371</v>
      </c>
      <c r="D557" s="3"/>
      <c r="E557" s="3" t="s">
        <v>1073</v>
      </c>
      <c r="F557" s="3" t="s">
        <v>565</v>
      </c>
      <c r="G557" s="3"/>
      <c r="H557" s="3" t="s">
        <v>566</v>
      </c>
      <c r="I557" s="3" t="s">
        <v>1072</v>
      </c>
      <c r="J557" s="3" t="s">
        <v>872</v>
      </c>
      <c r="K557" s="3" t="s">
        <v>873</v>
      </c>
      <c r="L557" s="3" t="s">
        <v>23</v>
      </c>
      <c r="M557" s="4"/>
      <c r="N557" s="4"/>
      <c r="O557" s="7"/>
      <c r="P557" s="7"/>
      <c r="Q557" s="7"/>
      <c r="R557" s="7"/>
      <c r="S557" s="7"/>
      <c r="T557" s="7"/>
      <c r="U557" s="33">
        <v>20</v>
      </c>
      <c r="V557" s="33">
        <v>50</v>
      </c>
      <c r="W557" s="29">
        <f t="shared" si="24"/>
        <v>0</v>
      </c>
      <c r="X557" s="5">
        <f t="shared" si="26"/>
        <v>0</v>
      </c>
      <c r="Y557" s="5">
        <f t="shared" si="25"/>
        <v>0</v>
      </c>
      <c r="DU557">
        <v>12.5</v>
      </c>
      <c r="DV557">
        <v>48</v>
      </c>
      <c r="DX557">
        <v>12.5</v>
      </c>
      <c r="DY557">
        <v>48</v>
      </c>
    </row>
    <row r="558" spans="1:129">
      <c r="A558" s="3" t="s">
        <v>1069</v>
      </c>
      <c r="B558" s="3" t="s">
        <v>1070</v>
      </c>
      <c r="C558" s="3" t="s">
        <v>48</v>
      </c>
      <c r="D558" s="3"/>
      <c r="E558" s="3" t="s">
        <v>1074</v>
      </c>
      <c r="F558" s="3" t="s">
        <v>565</v>
      </c>
      <c r="G558" s="3"/>
      <c r="H558" s="3" t="s">
        <v>566</v>
      </c>
      <c r="I558" s="3" t="s">
        <v>1072</v>
      </c>
      <c r="J558" s="3" t="s">
        <v>872</v>
      </c>
      <c r="K558" s="3" t="s">
        <v>873</v>
      </c>
      <c r="L558" s="3" t="s">
        <v>23</v>
      </c>
      <c r="M558" s="4"/>
      <c r="N558" s="4"/>
      <c r="O558" s="7"/>
      <c r="P558" s="7"/>
      <c r="Q558" s="7"/>
      <c r="R558" s="7"/>
      <c r="S558" s="7"/>
      <c r="T558" s="7"/>
      <c r="U558" s="33">
        <v>20</v>
      </c>
      <c r="V558" s="33">
        <v>50</v>
      </c>
      <c r="W558" s="29">
        <f t="shared" si="24"/>
        <v>0</v>
      </c>
      <c r="X558" s="5">
        <f t="shared" si="26"/>
        <v>0</v>
      </c>
      <c r="Y558" s="5">
        <f t="shared" si="25"/>
        <v>0</v>
      </c>
      <c r="DU558">
        <v>12.5</v>
      </c>
      <c r="DV558">
        <v>48</v>
      </c>
      <c r="DX558">
        <v>12.5</v>
      </c>
      <c r="DY558">
        <v>48</v>
      </c>
    </row>
    <row r="559" spans="1:129">
      <c r="A559" s="3" t="s">
        <v>1069</v>
      </c>
      <c r="B559" s="3" t="s">
        <v>1070</v>
      </c>
      <c r="C559" s="3" t="s">
        <v>570</v>
      </c>
      <c r="D559" s="3"/>
      <c r="E559" s="3" t="s">
        <v>1075</v>
      </c>
      <c r="F559" s="3" t="s">
        <v>565</v>
      </c>
      <c r="G559" s="3"/>
      <c r="H559" s="3" t="s">
        <v>566</v>
      </c>
      <c r="I559" s="3" t="s">
        <v>1072</v>
      </c>
      <c r="J559" s="3" t="s">
        <v>872</v>
      </c>
      <c r="K559" s="3" t="s">
        <v>873</v>
      </c>
      <c r="L559" s="3" t="s">
        <v>23</v>
      </c>
      <c r="M559" s="4"/>
      <c r="N559" s="4"/>
      <c r="O559" s="7"/>
      <c r="P559" s="7"/>
      <c r="Q559" s="7"/>
      <c r="R559" s="7"/>
      <c r="S559" s="7"/>
      <c r="T559" s="7"/>
      <c r="U559" s="33">
        <v>20</v>
      </c>
      <c r="V559" s="33">
        <v>50</v>
      </c>
      <c r="W559" s="29">
        <f t="shared" si="24"/>
        <v>0</v>
      </c>
      <c r="X559" s="5">
        <f t="shared" si="26"/>
        <v>0</v>
      </c>
      <c r="Y559" s="5">
        <f t="shared" si="25"/>
        <v>0</v>
      </c>
      <c r="DU559">
        <v>12.5</v>
      </c>
      <c r="DV559">
        <v>48</v>
      </c>
      <c r="DX559">
        <v>12.5</v>
      </c>
      <c r="DY559">
        <v>48</v>
      </c>
    </row>
    <row r="560" spans="1:129">
      <c r="A560" s="3" t="s">
        <v>1069</v>
      </c>
      <c r="B560" s="3" t="s">
        <v>1070</v>
      </c>
      <c r="C560" s="3" t="s">
        <v>50</v>
      </c>
      <c r="D560" s="3"/>
      <c r="E560" s="3" t="s">
        <v>1076</v>
      </c>
      <c r="F560" s="3" t="s">
        <v>565</v>
      </c>
      <c r="G560" s="3"/>
      <c r="H560" s="3" t="s">
        <v>566</v>
      </c>
      <c r="I560" s="3" t="s">
        <v>1072</v>
      </c>
      <c r="J560" s="3" t="s">
        <v>872</v>
      </c>
      <c r="K560" s="3" t="s">
        <v>873</v>
      </c>
      <c r="L560" s="3" t="s">
        <v>23</v>
      </c>
      <c r="M560" s="4"/>
      <c r="N560" s="4"/>
      <c r="O560" s="7"/>
      <c r="P560" s="7"/>
      <c r="Q560" s="7"/>
      <c r="R560" s="7"/>
      <c r="S560" s="7"/>
      <c r="T560" s="7"/>
      <c r="U560" s="33">
        <v>20</v>
      </c>
      <c r="V560" s="33">
        <v>50</v>
      </c>
      <c r="W560" s="29">
        <f t="shared" si="24"/>
        <v>0</v>
      </c>
      <c r="X560" s="5">
        <f t="shared" si="26"/>
        <v>0</v>
      </c>
      <c r="Y560" s="5">
        <f t="shared" si="25"/>
        <v>0</v>
      </c>
      <c r="DU560">
        <v>12.5</v>
      </c>
      <c r="DV560">
        <v>48</v>
      </c>
      <c r="DX560">
        <v>12.5</v>
      </c>
      <c r="DY560">
        <v>48</v>
      </c>
    </row>
    <row r="561" spans="1:129">
      <c r="A561" s="3" t="s">
        <v>1077</v>
      </c>
      <c r="B561" s="3" t="s">
        <v>1078</v>
      </c>
      <c r="C561" s="3" t="s">
        <v>251</v>
      </c>
      <c r="D561" s="3"/>
      <c r="E561" s="3" t="s">
        <v>1079</v>
      </c>
      <c r="F561" s="3" t="s">
        <v>768</v>
      </c>
      <c r="G561" s="3"/>
      <c r="H561" s="3" t="s">
        <v>769</v>
      </c>
      <c r="I561" s="3" t="s">
        <v>1080</v>
      </c>
      <c r="J561" s="3" t="s">
        <v>872</v>
      </c>
      <c r="K561" s="3" t="s">
        <v>873</v>
      </c>
      <c r="L561" s="3" t="s">
        <v>23</v>
      </c>
      <c r="M561" s="4"/>
      <c r="N561" s="4"/>
      <c r="O561" s="7"/>
      <c r="P561" s="7"/>
      <c r="Q561" s="7"/>
      <c r="R561" s="7"/>
      <c r="S561" s="7"/>
      <c r="T561" s="7"/>
      <c r="U561" s="34">
        <v>22</v>
      </c>
      <c r="V561" s="34">
        <v>55</v>
      </c>
      <c r="W561" s="29">
        <f t="shared" si="24"/>
        <v>0</v>
      </c>
      <c r="X561" s="5">
        <f t="shared" si="26"/>
        <v>0</v>
      </c>
      <c r="Y561" s="5">
        <f t="shared" si="25"/>
        <v>0</v>
      </c>
      <c r="DU561">
        <v>14.3</v>
      </c>
      <c r="DV561">
        <v>53</v>
      </c>
      <c r="DX561">
        <v>14.3</v>
      </c>
      <c r="DY561">
        <v>53</v>
      </c>
    </row>
    <row r="562" spans="1:129">
      <c r="A562" s="3" t="s">
        <v>1077</v>
      </c>
      <c r="B562" s="3" t="s">
        <v>1078</v>
      </c>
      <c r="C562" s="3" t="s">
        <v>477</v>
      </c>
      <c r="D562" s="3"/>
      <c r="E562" s="3" t="s">
        <v>1081</v>
      </c>
      <c r="F562" s="3" t="s">
        <v>768</v>
      </c>
      <c r="G562" s="3"/>
      <c r="H562" s="3" t="s">
        <v>769</v>
      </c>
      <c r="I562" s="3" t="s">
        <v>1080</v>
      </c>
      <c r="J562" s="3" t="s">
        <v>872</v>
      </c>
      <c r="K562" s="3" t="s">
        <v>873</v>
      </c>
      <c r="L562" s="3" t="s">
        <v>23</v>
      </c>
      <c r="M562" s="4"/>
      <c r="N562" s="4"/>
      <c r="O562" s="7"/>
      <c r="P562" s="7"/>
      <c r="Q562" s="7"/>
      <c r="R562" s="7"/>
      <c r="S562" s="7"/>
      <c r="T562" s="7"/>
      <c r="U562" s="34">
        <v>22</v>
      </c>
      <c r="V562" s="34">
        <v>55</v>
      </c>
      <c r="W562" s="29">
        <f t="shared" si="24"/>
        <v>0</v>
      </c>
      <c r="X562" s="5">
        <f t="shared" si="26"/>
        <v>0</v>
      </c>
      <c r="Y562" s="5">
        <f t="shared" si="25"/>
        <v>0</v>
      </c>
      <c r="DU562">
        <v>14.3</v>
      </c>
      <c r="DV562">
        <v>53</v>
      </c>
      <c r="DX562">
        <v>14.3</v>
      </c>
      <c r="DY562">
        <v>53</v>
      </c>
    </row>
    <row r="563" spans="1:129">
      <c r="A563" s="3" t="s">
        <v>1077</v>
      </c>
      <c r="B563" s="3" t="s">
        <v>1078</v>
      </c>
      <c r="C563" s="3" t="s">
        <v>46</v>
      </c>
      <c r="D563" s="3"/>
      <c r="E563" s="3" t="s">
        <v>1082</v>
      </c>
      <c r="F563" s="3" t="s">
        <v>768</v>
      </c>
      <c r="G563" s="3"/>
      <c r="H563" s="3" t="s">
        <v>769</v>
      </c>
      <c r="I563" s="3" t="s">
        <v>1080</v>
      </c>
      <c r="J563" s="3" t="s">
        <v>872</v>
      </c>
      <c r="K563" s="3" t="s">
        <v>873</v>
      </c>
      <c r="L563" s="3" t="s">
        <v>23</v>
      </c>
      <c r="M563" s="4"/>
      <c r="N563" s="4"/>
      <c r="O563" s="7"/>
      <c r="P563" s="7"/>
      <c r="Q563" s="7"/>
      <c r="R563" s="7"/>
      <c r="S563" s="7"/>
      <c r="T563" s="7"/>
      <c r="U563" s="34">
        <v>22</v>
      </c>
      <c r="V563" s="34">
        <v>55</v>
      </c>
      <c r="W563" s="29">
        <f t="shared" si="24"/>
        <v>0</v>
      </c>
      <c r="X563" s="5">
        <f t="shared" si="26"/>
        <v>0</v>
      </c>
      <c r="Y563" s="5">
        <f t="shared" si="25"/>
        <v>0</v>
      </c>
      <c r="DU563">
        <v>14.3</v>
      </c>
      <c r="DV563">
        <v>53</v>
      </c>
      <c r="DX563">
        <v>14.3</v>
      </c>
      <c r="DY563">
        <v>53</v>
      </c>
    </row>
    <row r="564" spans="1:129">
      <c r="A564" s="3" t="s">
        <v>1077</v>
      </c>
      <c r="B564" s="3" t="s">
        <v>1078</v>
      </c>
      <c r="C564" s="3" t="s">
        <v>50</v>
      </c>
      <c r="D564" s="3"/>
      <c r="E564" s="3" t="s">
        <v>1083</v>
      </c>
      <c r="F564" s="3" t="s">
        <v>768</v>
      </c>
      <c r="G564" s="3"/>
      <c r="H564" s="3" t="s">
        <v>769</v>
      </c>
      <c r="I564" s="3" t="s">
        <v>1080</v>
      </c>
      <c r="J564" s="3" t="s">
        <v>872</v>
      </c>
      <c r="K564" s="3" t="s">
        <v>873</v>
      </c>
      <c r="L564" s="3" t="s">
        <v>23</v>
      </c>
      <c r="M564" s="4"/>
      <c r="N564" s="4"/>
      <c r="O564" s="7"/>
      <c r="P564" s="7"/>
      <c r="Q564" s="7"/>
      <c r="R564" s="7"/>
      <c r="S564" s="7"/>
      <c r="T564" s="7"/>
      <c r="U564" s="34">
        <v>22</v>
      </c>
      <c r="V564" s="34">
        <v>55</v>
      </c>
      <c r="W564" s="29">
        <f t="shared" si="24"/>
        <v>0</v>
      </c>
      <c r="X564" s="5">
        <f t="shared" si="26"/>
        <v>0</v>
      </c>
      <c r="Y564" s="5">
        <f t="shared" si="25"/>
        <v>0</v>
      </c>
      <c r="DU564">
        <v>14.3</v>
      </c>
      <c r="DV564">
        <v>53</v>
      </c>
      <c r="DX564">
        <v>14.3</v>
      </c>
      <c r="DY564">
        <v>53</v>
      </c>
    </row>
    <row r="565" spans="1:129">
      <c r="A565" s="3" t="s">
        <v>1084</v>
      </c>
      <c r="B565" s="3" t="s">
        <v>1085</v>
      </c>
      <c r="C565" s="3" t="s">
        <v>796</v>
      </c>
      <c r="D565" s="3"/>
      <c r="E565" s="3" t="s">
        <v>1086</v>
      </c>
      <c r="F565" s="3" t="s">
        <v>798</v>
      </c>
      <c r="G565" s="3"/>
      <c r="H565" s="3" t="s">
        <v>799</v>
      </c>
      <c r="I565" s="3" t="s">
        <v>1087</v>
      </c>
      <c r="J565" s="3" t="s">
        <v>872</v>
      </c>
      <c r="K565" s="3" t="s">
        <v>873</v>
      </c>
      <c r="L565" s="3" t="s">
        <v>23</v>
      </c>
      <c r="M565" s="4"/>
      <c r="N565" s="4"/>
      <c r="O565" s="7"/>
      <c r="P565" s="7"/>
      <c r="Q565" s="7"/>
      <c r="R565" s="7"/>
      <c r="S565" s="7"/>
      <c r="T565" s="7"/>
      <c r="U565" s="33">
        <v>18</v>
      </c>
      <c r="V565" s="33">
        <v>45</v>
      </c>
      <c r="W565" s="29">
        <f t="shared" si="24"/>
        <v>0</v>
      </c>
      <c r="X565" s="5">
        <f t="shared" si="26"/>
        <v>0</v>
      </c>
      <c r="Y565" s="5">
        <f t="shared" si="25"/>
        <v>0</v>
      </c>
      <c r="DU565">
        <v>11.6</v>
      </c>
      <c r="DV565">
        <v>43</v>
      </c>
      <c r="DX565">
        <v>11.6</v>
      </c>
      <c r="DY565">
        <v>43</v>
      </c>
    </row>
    <row r="566" spans="1:129">
      <c r="A566" s="3" t="s">
        <v>1084</v>
      </c>
      <c r="B566" s="3" t="s">
        <v>1085</v>
      </c>
      <c r="C566" s="3" t="s">
        <v>801</v>
      </c>
      <c r="D566" s="3"/>
      <c r="E566" s="3" t="s">
        <v>1088</v>
      </c>
      <c r="F566" s="3" t="s">
        <v>798</v>
      </c>
      <c r="G566" s="3"/>
      <c r="H566" s="3" t="s">
        <v>799</v>
      </c>
      <c r="I566" s="3" t="s">
        <v>1087</v>
      </c>
      <c r="J566" s="3" t="s">
        <v>872</v>
      </c>
      <c r="K566" s="3" t="s">
        <v>873</v>
      </c>
      <c r="L566" s="3" t="s">
        <v>23</v>
      </c>
      <c r="M566" s="4"/>
      <c r="N566" s="4"/>
      <c r="O566" s="7"/>
      <c r="P566" s="7"/>
      <c r="Q566" s="7"/>
      <c r="R566" s="7"/>
      <c r="S566" s="7"/>
      <c r="T566" s="7"/>
      <c r="U566" s="33">
        <v>18</v>
      </c>
      <c r="V566" s="33">
        <v>45</v>
      </c>
      <c r="W566" s="29">
        <f t="shared" si="24"/>
        <v>0</v>
      </c>
      <c r="X566" s="5">
        <f t="shared" si="26"/>
        <v>0</v>
      </c>
      <c r="Y566" s="5">
        <f t="shared" si="25"/>
        <v>0</v>
      </c>
      <c r="DU566">
        <v>11.6</v>
      </c>
      <c r="DV566">
        <v>43</v>
      </c>
      <c r="DX566">
        <v>11.6</v>
      </c>
      <c r="DY566">
        <v>43</v>
      </c>
    </row>
    <row r="567" spans="1:129">
      <c r="A567" s="3" t="s">
        <v>1084</v>
      </c>
      <c r="B567" s="3" t="s">
        <v>1085</v>
      </c>
      <c r="C567" s="3" t="s">
        <v>803</v>
      </c>
      <c r="D567" s="3"/>
      <c r="E567" s="3" t="s">
        <v>1089</v>
      </c>
      <c r="F567" s="3" t="s">
        <v>798</v>
      </c>
      <c r="G567" s="3"/>
      <c r="H567" s="3" t="s">
        <v>799</v>
      </c>
      <c r="I567" s="3" t="s">
        <v>1087</v>
      </c>
      <c r="J567" s="3" t="s">
        <v>872</v>
      </c>
      <c r="K567" s="3" t="s">
        <v>873</v>
      </c>
      <c r="L567" s="3" t="s">
        <v>23</v>
      </c>
      <c r="M567" s="4"/>
      <c r="N567" s="4"/>
      <c r="O567" s="7"/>
      <c r="P567" s="7"/>
      <c r="Q567" s="7"/>
      <c r="R567" s="7"/>
      <c r="S567" s="7"/>
      <c r="T567" s="7"/>
      <c r="U567" s="33">
        <v>18</v>
      </c>
      <c r="V567" s="33">
        <v>45</v>
      </c>
      <c r="W567" s="29">
        <f t="shared" si="24"/>
        <v>0</v>
      </c>
      <c r="X567" s="5">
        <f t="shared" si="26"/>
        <v>0</v>
      </c>
      <c r="Y567" s="5">
        <f t="shared" si="25"/>
        <v>0</v>
      </c>
      <c r="DU567">
        <v>11.6</v>
      </c>
      <c r="DV567">
        <v>43</v>
      </c>
      <c r="DX567">
        <v>11.6</v>
      </c>
      <c r="DY567">
        <v>43</v>
      </c>
    </row>
    <row r="568" spans="1:129">
      <c r="A568" s="3" t="s">
        <v>1084</v>
      </c>
      <c r="B568" s="3" t="s">
        <v>1085</v>
      </c>
      <c r="C568" s="3" t="s">
        <v>50</v>
      </c>
      <c r="D568" s="3"/>
      <c r="E568" s="3" t="s">
        <v>1090</v>
      </c>
      <c r="F568" s="3" t="s">
        <v>798</v>
      </c>
      <c r="G568" s="3"/>
      <c r="H568" s="3" t="s">
        <v>799</v>
      </c>
      <c r="I568" s="3" t="s">
        <v>1087</v>
      </c>
      <c r="J568" s="3" t="s">
        <v>872</v>
      </c>
      <c r="K568" s="3" t="s">
        <v>873</v>
      </c>
      <c r="L568" s="3" t="s">
        <v>23</v>
      </c>
      <c r="M568" s="4"/>
      <c r="N568" s="4"/>
      <c r="O568" s="7"/>
      <c r="P568" s="7"/>
      <c r="Q568" s="7"/>
      <c r="R568" s="7"/>
      <c r="S568" s="7"/>
      <c r="T568" s="7"/>
      <c r="U568" s="33">
        <v>18</v>
      </c>
      <c r="V568" s="33">
        <v>45</v>
      </c>
      <c r="W568" s="29">
        <f t="shared" si="24"/>
        <v>0</v>
      </c>
      <c r="X568" s="5">
        <f t="shared" si="26"/>
        <v>0</v>
      </c>
      <c r="Y568" s="5">
        <f t="shared" si="25"/>
        <v>0</v>
      </c>
      <c r="DU568">
        <v>11.6</v>
      </c>
      <c r="DV568">
        <v>43</v>
      </c>
      <c r="DX568">
        <v>11.6</v>
      </c>
      <c r="DY568">
        <v>43</v>
      </c>
    </row>
    <row r="569" spans="1:129">
      <c r="A569" s="3" t="s">
        <v>1091</v>
      </c>
      <c r="B569" s="3" t="s">
        <v>1092</v>
      </c>
      <c r="C569" s="3" t="s">
        <v>1093</v>
      </c>
      <c r="D569" s="3"/>
      <c r="E569" s="3" t="s">
        <v>1094</v>
      </c>
      <c r="F569" s="3" t="s">
        <v>798</v>
      </c>
      <c r="G569" s="3"/>
      <c r="H569" s="3" t="s">
        <v>799</v>
      </c>
      <c r="I569" s="3" t="s">
        <v>1095</v>
      </c>
      <c r="J569" s="3" t="s">
        <v>872</v>
      </c>
      <c r="K569" s="3" t="s">
        <v>873</v>
      </c>
      <c r="L569" s="3" t="s">
        <v>23</v>
      </c>
      <c r="M569" s="4"/>
      <c r="N569" s="4"/>
      <c r="O569" s="7"/>
      <c r="P569" s="7"/>
      <c r="Q569" s="7"/>
      <c r="R569" s="7"/>
      <c r="S569" s="7"/>
      <c r="T569" s="7"/>
      <c r="U569" s="33">
        <v>20</v>
      </c>
      <c r="V569" s="33">
        <v>50</v>
      </c>
      <c r="W569" s="29">
        <f t="shared" si="24"/>
        <v>0</v>
      </c>
      <c r="X569" s="5">
        <f t="shared" si="26"/>
        <v>0</v>
      </c>
      <c r="Y569" s="5">
        <f t="shared" si="25"/>
        <v>0</v>
      </c>
      <c r="DU569">
        <v>13.8</v>
      </c>
      <c r="DV569">
        <v>48</v>
      </c>
      <c r="DX569">
        <v>13.8</v>
      </c>
      <c r="DY569">
        <v>48</v>
      </c>
    </row>
    <row r="570" spans="1:129">
      <c r="A570" s="3" t="s">
        <v>1091</v>
      </c>
      <c r="B570" s="3" t="s">
        <v>1092</v>
      </c>
      <c r="C570" s="3" t="s">
        <v>1096</v>
      </c>
      <c r="D570" s="3"/>
      <c r="E570" s="3" t="s">
        <v>1097</v>
      </c>
      <c r="F570" s="3" t="s">
        <v>798</v>
      </c>
      <c r="G570" s="3"/>
      <c r="H570" s="3" t="s">
        <v>799</v>
      </c>
      <c r="I570" s="3" t="s">
        <v>1095</v>
      </c>
      <c r="J570" s="3" t="s">
        <v>872</v>
      </c>
      <c r="K570" s="3" t="s">
        <v>873</v>
      </c>
      <c r="L570" s="3" t="s">
        <v>23</v>
      </c>
      <c r="M570" s="4"/>
      <c r="N570" s="4"/>
      <c r="O570" s="7"/>
      <c r="P570" s="7"/>
      <c r="Q570" s="7"/>
      <c r="R570" s="7"/>
      <c r="S570" s="7"/>
      <c r="T570" s="7"/>
      <c r="U570" s="33">
        <v>20</v>
      </c>
      <c r="V570" s="33">
        <v>50</v>
      </c>
      <c r="W570" s="29">
        <f t="shared" si="24"/>
        <v>0</v>
      </c>
      <c r="X570" s="5">
        <f t="shared" si="26"/>
        <v>0</v>
      </c>
      <c r="Y570" s="5">
        <f t="shared" si="25"/>
        <v>0</v>
      </c>
      <c r="DU570">
        <v>13.8</v>
      </c>
      <c r="DV570">
        <v>48</v>
      </c>
      <c r="DX570">
        <v>13.8</v>
      </c>
      <c r="DY570">
        <v>48</v>
      </c>
    </row>
    <row r="571" spans="1:129">
      <c r="A571" s="3" t="s">
        <v>1098</v>
      </c>
      <c r="B571" s="3" t="s">
        <v>1099</v>
      </c>
      <c r="C571" s="3" t="s">
        <v>823</v>
      </c>
      <c r="D571" s="3"/>
      <c r="E571" s="3" t="s">
        <v>1100</v>
      </c>
      <c r="F571" s="3" t="s">
        <v>1101</v>
      </c>
      <c r="G571" s="3"/>
      <c r="H571" s="3" t="s">
        <v>1102</v>
      </c>
      <c r="I571" s="3" t="s">
        <v>1103</v>
      </c>
      <c r="J571" s="3" t="s">
        <v>872</v>
      </c>
      <c r="K571" s="3" t="s">
        <v>873</v>
      </c>
      <c r="L571" s="3" t="s">
        <v>23</v>
      </c>
      <c r="M571" s="4"/>
      <c r="N571" s="4"/>
      <c r="O571" s="7"/>
      <c r="P571" s="7"/>
      <c r="Q571" s="7"/>
      <c r="R571" s="7"/>
      <c r="S571" s="7"/>
      <c r="T571" s="7"/>
      <c r="U571" s="33">
        <v>10</v>
      </c>
      <c r="V571" s="33">
        <v>25</v>
      </c>
      <c r="W571" s="29">
        <f t="shared" si="24"/>
        <v>0</v>
      </c>
      <c r="X571" s="5">
        <f t="shared" si="26"/>
        <v>0</v>
      </c>
      <c r="Y571" s="5">
        <f t="shared" si="25"/>
        <v>0</v>
      </c>
      <c r="DU571">
        <v>6.5</v>
      </c>
      <c r="DV571">
        <v>25</v>
      </c>
      <c r="DX571">
        <v>6.5</v>
      </c>
      <c r="DY571">
        <v>25</v>
      </c>
    </row>
    <row r="572" spans="1:129">
      <c r="A572" s="3" t="s">
        <v>1098</v>
      </c>
      <c r="B572" s="3" t="s">
        <v>1099</v>
      </c>
      <c r="C572" s="3" t="s">
        <v>111</v>
      </c>
      <c r="D572" s="3"/>
      <c r="E572" s="3" t="s">
        <v>1104</v>
      </c>
      <c r="F572" s="3" t="s">
        <v>1101</v>
      </c>
      <c r="G572" s="3"/>
      <c r="H572" s="3" t="s">
        <v>1102</v>
      </c>
      <c r="I572" s="3" t="s">
        <v>1103</v>
      </c>
      <c r="J572" s="3" t="s">
        <v>872</v>
      </c>
      <c r="K572" s="3" t="s">
        <v>873</v>
      </c>
      <c r="L572" s="3" t="s">
        <v>23</v>
      </c>
      <c r="M572" s="4"/>
      <c r="N572" s="4"/>
      <c r="O572" s="7"/>
      <c r="P572" s="7"/>
      <c r="Q572" s="7"/>
      <c r="R572" s="7"/>
      <c r="S572" s="7"/>
      <c r="T572" s="7"/>
      <c r="U572" s="33">
        <v>10</v>
      </c>
      <c r="V572" s="33">
        <v>25</v>
      </c>
      <c r="W572" s="29">
        <f t="shared" si="24"/>
        <v>0</v>
      </c>
      <c r="X572" s="5">
        <f t="shared" si="26"/>
        <v>0</v>
      </c>
      <c r="Y572" s="5">
        <f t="shared" si="25"/>
        <v>0</v>
      </c>
      <c r="DU572">
        <v>6.5</v>
      </c>
      <c r="DV572">
        <v>25</v>
      </c>
      <c r="DX572">
        <v>6.5</v>
      </c>
      <c r="DY572">
        <v>25</v>
      </c>
    </row>
    <row r="573" spans="1:129">
      <c r="A573" s="3" t="s">
        <v>1098</v>
      </c>
      <c r="B573" s="3" t="s">
        <v>1099</v>
      </c>
      <c r="C573" s="3" t="s">
        <v>371</v>
      </c>
      <c r="D573" s="3"/>
      <c r="E573" s="3" t="s">
        <v>1105</v>
      </c>
      <c r="F573" s="3" t="s">
        <v>1101</v>
      </c>
      <c r="G573" s="3"/>
      <c r="H573" s="3" t="s">
        <v>1102</v>
      </c>
      <c r="I573" s="3" t="s">
        <v>1103</v>
      </c>
      <c r="J573" s="3" t="s">
        <v>872</v>
      </c>
      <c r="K573" s="3" t="s">
        <v>873</v>
      </c>
      <c r="L573" s="3" t="s">
        <v>23</v>
      </c>
      <c r="M573" s="4"/>
      <c r="N573" s="4"/>
      <c r="O573" s="7"/>
      <c r="P573" s="7"/>
      <c r="Q573" s="7"/>
      <c r="R573" s="7"/>
      <c r="S573" s="7"/>
      <c r="T573" s="7"/>
      <c r="U573" s="33">
        <v>10</v>
      </c>
      <c r="V573" s="33">
        <v>25</v>
      </c>
      <c r="W573" s="29">
        <f t="shared" si="24"/>
        <v>0</v>
      </c>
      <c r="X573" s="5">
        <f t="shared" si="26"/>
        <v>0</v>
      </c>
      <c r="Y573" s="5">
        <f t="shared" si="25"/>
        <v>0</v>
      </c>
      <c r="DU573">
        <v>6.5</v>
      </c>
      <c r="DV573">
        <v>25</v>
      </c>
      <c r="DX573">
        <v>6.5</v>
      </c>
      <c r="DY573">
        <v>25</v>
      </c>
    </row>
    <row r="574" spans="1:129">
      <c r="A574" s="3" t="s">
        <v>1098</v>
      </c>
      <c r="B574" s="3" t="s">
        <v>1099</v>
      </c>
      <c r="C574" s="3" t="s">
        <v>46</v>
      </c>
      <c r="D574" s="3"/>
      <c r="E574" s="3" t="s">
        <v>1106</v>
      </c>
      <c r="F574" s="3" t="s">
        <v>1101</v>
      </c>
      <c r="G574" s="3"/>
      <c r="H574" s="3" t="s">
        <v>1102</v>
      </c>
      <c r="I574" s="3" t="s">
        <v>1103</v>
      </c>
      <c r="J574" s="3" t="s">
        <v>872</v>
      </c>
      <c r="K574" s="3" t="s">
        <v>873</v>
      </c>
      <c r="L574" s="3" t="s">
        <v>23</v>
      </c>
      <c r="M574" s="4"/>
      <c r="N574" s="4"/>
      <c r="O574" s="7"/>
      <c r="P574" s="7"/>
      <c r="Q574" s="7"/>
      <c r="R574" s="7"/>
      <c r="S574" s="7"/>
      <c r="T574" s="7"/>
      <c r="U574" s="33">
        <v>10</v>
      </c>
      <c r="V574" s="33">
        <v>25</v>
      </c>
      <c r="W574" s="29">
        <f t="shared" si="24"/>
        <v>0</v>
      </c>
      <c r="X574" s="5">
        <f t="shared" si="26"/>
        <v>0</v>
      </c>
      <c r="Y574" s="5">
        <f t="shared" si="25"/>
        <v>0</v>
      </c>
      <c r="DU574">
        <v>6.5</v>
      </c>
      <c r="DV574">
        <v>25</v>
      </c>
      <c r="DX574">
        <v>6.5</v>
      </c>
      <c r="DY574">
        <v>25</v>
      </c>
    </row>
    <row r="575" spans="1:129">
      <c r="A575" s="3" t="s">
        <v>1098</v>
      </c>
      <c r="B575" s="3" t="s">
        <v>1099</v>
      </c>
      <c r="C575" s="3" t="s">
        <v>642</v>
      </c>
      <c r="D575" s="3"/>
      <c r="E575" s="3" t="s">
        <v>1107</v>
      </c>
      <c r="F575" s="3" t="s">
        <v>1101</v>
      </c>
      <c r="G575" s="3"/>
      <c r="H575" s="3" t="s">
        <v>1102</v>
      </c>
      <c r="I575" s="3" t="s">
        <v>1103</v>
      </c>
      <c r="J575" s="3" t="s">
        <v>872</v>
      </c>
      <c r="K575" s="3" t="s">
        <v>873</v>
      </c>
      <c r="L575" s="3" t="s">
        <v>23</v>
      </c>
      <c r="M575" s="4"/>
      <c r="N575" s="4"/>
      <c r="O575" s="7"/>
      <c r="P575" s="7"/>
      <c r="Q575" s="7"/>
      <c r="R575" s="7"/>
      <c r="S575" s="7"/>
      <c r="T575" s="7"/>
      <c r="U575" s="33">
        <v>10</v>
      </c>
      <c r="V575" s="33">
        <v>25</v>
      </c>
      <c r="W575" s="29">
        <f t="shared" si="24"/>
        <v>0</v>
      </c>
      <c r="X575" s="5">
        <f t="shared" si="26"/>
        <v>0</v>
      </c>
      <c r="Y575" s="5">
        <f t="shared" si="25"/>
        <v>0</v>
      </c>
      <c r="DU575">
        <v>6.5</v>
      </c>
      <c r="DV575">
        <v>25</v>
      </c>
      <c r="DX575">
        <v>6.5</v>
      </c>
      <c r="DY575">
        <v>25</v>
      </c>
    </row>
    <row r="576" spans="1:129">
      <c r="A576" s="3" t="s">
        <v>1098</v>
      </c>
      <c r="B576" s="3" t="s">
        <v>1099</v>
      </c>
      <c r="C576" s="3" t="s">
        <v>730</v>
      </c>
      <c r="D576" s="3"/>
      <c r="E576" s="3" t="s">
        <v>1108</v>
      </c>
      <c r="F576" s="3" t="s">
        <v>1101</v>
      </c>
      <c r="G576" s="3"/>
      <c r="H576" s="3" t="s">
        <v>1102</v>
      </c>
      <c r="I576" s="3" t="s">
        <v>1103</v>
      </c>
      <c r="J576" s="3" t="s">
        <v>872</v>
      </c>
      <c r="K576" s="3" t="s">
        <v>873</v>
      </c>
      <c r="L576" s="3" t="s">
        <v>23</v>
      </c>
      <c r="M576" s="4"/>
      <c r="N576" s="4"/>
      <c r="O576" s="7"/>
      <c r="P576" s="7"/>
      <c r="Q576" s="7"/>
      <c r="R576" s="7"/>
      <c r="S576" s="7"/>
      <c r="T576" s="7"/>
      <c r="U576" s="33">
        <v>10</v>
      </c>
      <c r="V576" s="33">
        <v>25</v>
      </c>
      <c r="W576" s="29">
        <f t="shared" si="24"/>
        <v>0</v>
      </c>
      <c r="X576" s="5">
        <f t="shared" si="26"/>
        <v>0</v>
      </c>
      <c r="Y576" s="5">
        <f t="shared" si="25"/>
        <v>0</v>
      </c>
      <c r="DU576">
        <v>6.5</v>
      </c>
      <c r="DV576">
        <v>25</v>
      </c>
      <c r="DX576">
        <v>6.5</v>
      </c>
      <c r="DY576">
        <v>25</v>
      </c>
    </row>
    <row r="577" spans="1:129">
      <c r="A577" s="3" t="s">
        <v>1098</v>
      </c>
      <c r="B577" s="3" t="s">
        <v>1099</v>
      </c>
      <c r="C577" s="3" t="s">
        <v>50</v>
      </c>
      <c r="D577" s="3"/>
      <c r="E577" s="3" t="s">
        <v>1109</v>
      </c>
      <c r="F577" s="3" t="s">
        <v>1101</v>
      </c>
      <c r="G577" s="3"/>
      <c r="H577" s="3" t="s">
        <v>1102</v>
      </c>
      <c r="I577" s="3" t="s">
        <v>1103</v>
      </c>
      <c r="J577" s="3" t="s">
        <v>872</v>
      </c>
      <c r="K577" s="3" t="s">
        <v>873</v>
      </c>
      <c r="L577" s="3" t="s">
        <v>23</v>
      </c>
      <c r="M577" s="4"/>
      <c r="N577" s="4"/>
      <c r="O577" s="7"/>
      <c r="P577" s="7"/>
      <c r="Q577" s="7"/>
      <c r="R577" s="7"/>
      <c r="S577" s="7"/>
      <c r="T577" s="7"/>
      <c r="U577" s="33">
        <v>10</v>
      </c>
      <c r="V577" s="33">
        <v>25</v>
      </c>
      <c r="W577" s="29">
        <f t="shared" si="24"/>
        <v>0</v>
      </c>
      <c r="X577" s="5">
        <f t="shared" si="26"/>
        <v>0</v>
      </c>
      <c r="Y577" s="5">
        <f t="shared" si="25"/>
        <v>0</v>
      </c>
      <c r="DU577">
        <v>6.5</v>
      </c>
      <c r="DV577">
        <v>25</v>
      </c>
      <c r="DX577">
        <v>6.5</v>
      </c>
      <c r="DY577">
        <v>25</v>
      </c>
    </row>
    <row r="578" spans="1:129">
      <c r="A578" s="3" t="s">
        <v>1110</v>
      </c>
      <c r="B578" s="3" t="s">
        <v>1111</v>
      </c>
      <c r="C578" s="3" t="s">
        <v>803</v>
      </c>
      <c r="D578" s="3"/>
      <c r="E578" s="3" t="s">
        <v>1112</v>
      </c>
      <c r="F578" s="3" t="s">
        <v>798</v>
      </c>
      <c r="G578" s="3"/>
      <c r="H578" s="3" t="s">
        <v>799</v>
      </c>
      <c r="I578" s="3" t="s">
        <v>1113</v>
      </c>
      <c r="J578" s="3" t="s">
        <v>872</v>
      </c>
      <c r="K578" s="3" t="s">
        <v>873</v>
      </c>
      <c r="L578" s="3" t="s">
        <v>23</v>
      </c>
      <c r="M578" s="4"/>
      <c r="N578" s="4"/>
      <c r="O578" s="7"/>
      <c r="P578" s="7"/>
      <c r="Q578" s="7"/>
      <c r="R578" s="7"/>
      <c r="S578" s="7"/>
      <c r="T578" s="7"/>
      <c r="U578" s="33">
        <v>20</v>
      </c>
      <c r="V578" s="33">
        <v>50</v>
      </c>
      <c r="W578" s="29">
        <f t="shared" si="24"/>
        <v>0</v>
      </c>
      <c r="X578" s="5">
        <f t="shared" si="26"/>
        <v>0</v>
      </c>
      <c r="Y578" s="5">
        <f t="shared" si="25"/>
        <v>0</v>
      </c>
      <c r="DU578">
        <v>14.3</v>
      </c>
      <c r="DV578">
        <v>50</v>
      </c>
      <c r="DX578">
        <v>14.3</v>
      </c>
      <c r="DY578">
        <v>50</v>
      </c>
    </row>
    <row r="579" spans="1:129">
      <c r="A579" s="3" t="s">
        <v>1110</v>
      </c>
      <c r="B579" s="3" t="s">
        <v>1111</v>
      </c>
      <c r="C579" s="3" t="s">
        <v>801</v>
      </c>
      <c r="D579" s="3"/>
      <c r="E579" s="3" t="s">
        <v>1114</v>
      </c>
      <c r="F579" s="3" t="s">
        <v>798</v>
      </c>
      <c r="G579" s="3"/>
      <c r="H579" s="3" t="s">
        <v>799</v>
      </c>
      <c r="I579" s="3" t="s">
        <v>1113</v>
      </c>
      <c r="J579" s="3" t="s">
        <v>872</v>
      </c>
      <c r="K579" s="3" t="s">
        <v>873</v>
      </c>
      <c r="L579" s="3" t="s">
        <v>23</v>
      </c>
      <c r="M579" s="4"/>
      <c r="N579" s="4"/>
      <c r="O579" s="7"/>
      <c r="P579" s="7"/>
      <c r="Q579" s="7"/>
      <c r="R579" s="7"/>
      <c r="S579" s="7"/>
      <c r="T579" s="7"/>
      <c r="U579" s="33">
        <v>20</v>
      </c>
      <c r="V579" s="33">
        <v>50</v>
      </c>
      <c r="W579" s="29">
        <f t="shared" si="24"/>
        <v>0</v>
      </c>
      <c r="X579" s="5">
        <f t="shared" si="26"/>
        <v>0</v>
      </c>
      <c r="Y579" s="5">
        <f t="shared" si="25"/>
        <v>0</v>
      </c>
      <c r="DU579">
        <v>14.3</v>
      </c>
      <c r="DV579">
        <v>50</v>
      </c>
      <c r="DX579">
        <v>14.3</v>
      </c>
      <c r="DY579">
        <v>50</v>
      </c>
    </row>
    <row r="580" spans="1:129">
      <c r="A580" s="3" t="s">
        <v>1110</v>
      </c>
      <c r="B580" s="3" t="s">
        <v>1111</v>
      </c>
      <c r="C580" s="3" t="s">
        <v>796</v>
      </c>
      <c r="D580" s="3"/>
      <c r="E580" s="3" t="s">
        <v>1115</v>
      </c>
      <c r="F580" s="3" t="s">
        <v>798</v>
      </c>
      <c r="G580" s="3"/>
      <c r="H580" s="3" t="s">
        <v>799</v>
      </c>
      <c r="I580" s="3" t="s">
        <v>1113</v>
      </c>
      <c r="J580" s="3" t="s">
        <v>872</v>
      </c>
      <c r="K580" s="3" t="s">
        <v>873</v>
      </c>
      <c r="L580" s="3" t="s">
        <v>23</v>
      </c>
      <c r="M580" s="4"/>
      <c r="N580" s="4"/>
      <c r="O580" s="7"/>
      <c r="P580" s="7"/>
      <c r="Q580" s="7"/>
      <c r="R580" s="7"/>
      <c r="S580" s="7"/>
      <c r="T580" s="7"/>
      <c r="U580" s="33">
        <v>20</v>
      </c>
      <c r="V580" s="33">
        <v>50</v>
      </c>
      <c r="W580" s="29">
        <f t="shared" si="24"/>
        <v>0</v>
      </c>
      <c r="X580" s="5">
        <f t="shared" si="26"/>
        <v>0</v>
      </c>
      <c r="Y580" s="5">
        <f t="shared" si="25"/>
        <v>0</v>
      </c>
      <c r="DU580">
        <v>14.3</v>
      </c>
      <c r="DV580">
        <v>50</v>
      </c>
      <c r="DX580">
        <v>14.3</v>
      </c>
      <c r="DY580">
        <v>50</v>
      </c>
    </row>
    <row r="581" spans="1:129">
      <c r="A581" s="3" t="s">
        <v>1110</v>
      </c>
      <c r="B581" s="3" t="s">
        <v>1111</v>
      </c>
      <c r="C581" s="3" t="s">
        <v>50</v>
      </c>
      <c r="D581" s="3"/>
      <c r="E581" s="3" t="s">
        <v>1116</v>
      </c>
      <c r="F581" s="3" t="s">
        <v>798</v>
      </c>
      <c r="G581" s="3"/>
      <c r="H581" s="3" t="s">
        <v>799</v>
      </c>
      <c r="I581" s="3" t="s">
        <v>1113</v>
      </c>
      <c r="J581" s="3" t="s">
        <v>872</v>
      </c>
      <c r="K581" s="3" t="s">
        <v>873</v>
      </c>
      <c r="L581" s="3" t="s">
        <v>23</v>
      </c>
      <c r="M581" s="4"/>
      <c r="N581" s="4"/>
      <c r="O581" s="7"/>
      <c r="P581" s="7"/>
      <c r="Q581" s="7"/>
      <c r="R581" s="7"/>
      <c r="S581" s="7"/>
      <c r="T581" s="7"/>
      <c r="U581" s="33">
        <v>20</v>
      </c>
      <c r="V581" s="33">
        <v>50</v>
      </c>
      <c r="W581" s="29">
        <f t="shared" si="24"/>
        <v>0</v>
      </c>
      <c r="X581" s="5">
        <f t="shared" si="26"/>
        <v>0</v>
      </c>
      <c r="Y581" s="5">
        <f t="shared" si="25"/>
        <v>0</v>
      </c>
      <c r="DU581">
        <v>14.3</v>
      </c>
      <c r="DV581">
        <v>50</v>
      </c>
      <c r="DX581">
        <v>14.3</v>
      </c>
      <c r="DY581">
        <v>50</v>
      </c>
    </row>
    <row r="582" spans="1:129">
      <c r="A582" s="3" t="s">
        <v>1117</v>
      </c>
      <c r="B582" s="3" t="s">
        <v>1118</v>
      </c>
      <c r="C582" s="3" t="s">
        <v>803</v>
      </c>
      <c r="D582" s="3"/>
      <c r="E582" s="3" t="s">
        <v>1119</v>
      </c>
      <c r="F582" s="3" t="s">
        <v>798</v>
      </c>
      <c r="G582" s="3"/>
      <c r="H582" s="3" t="s">
        <v>799</v>
      </c>
      <c r="I582" s="3" t="s">
        <v>1120</v>
      </c>
      <c r="J582" s="3" t="s">
        <v>872</v>
      </c>
      <c r="K582" s="3" t="s">
        <v>873</v>
      </c>
      <c r="L582" s="3" t="s">
        <v>23</v>
      </c>
      <c r="M582" s="4"/>
      <c r="N582" s="4"/>
      <c r="O582" s="7"/>
      <c r="P582" s="7"/>
      <c r="Q582" s="7"/>
      <c r="R582" s="7"/>
      <c r="S582" s="7"/>
      <c r="T582" s="7"/>
      <c r="U582" s="33">
        <v>26</v>
      </c>
      <c r="V582" s="33">
        <v>65</v>
      </c>
      <c r="W582" s="29">
        <f t="shared" si="24"/>
        <v>0</v>
      </c>
      <c r="X582" s="5">
        <f t="shared" si="26"/>
        <v>0</v>
      </c>
      <c r="Y582" s="5">
        <f t="shared" si="25"/>
        <v>0</v>
      </c>
      <c r="DU582">
        <v>18.5</v>
      </c>
      <c r="DV582">
        <v>65</v>
      </c>
      <c r="DX582">
        <v>18.5</v>
      </c>
      <c r="DY582">
        <v>65</v>
      </c>
    </row>
    <row r="583" spans="1:129">
      <c r="A583" s="3" t="s">
        <v>1117</v>
      </c>
      <c r="B583" s="3" t="s">
        <v>1118</v>
      </c>
      <c r="C583" s="3" t="s">
        <v>801</v>
      </c>
      <c r="D583" s="3"/>
      <c r="E583" s="3" t="s">
        <v>1121</v>
      </c>
      <c r="F583" s="3" t="s">
        <v>798</v>
      </c>
      <c r="G583" s="3"/>
      <c r="H583" s="3" t="s">
        <v>799</v>
      </c>
      <c r="I583" s="3" t="s">
        <v>1120</v>
      </c>
      <c r="J583" s="3" t="s">
        <v>872</v>
      </c>
      <c r="K583" s="3" t="s">
        <v>873</v>
      </c>
      <c r="L583" s="3" t="s">
        <v>23</v>
      </c>
      <c r="M583" s="4"/>
      <c r="N583" s="4"/>
      <c r="O583" s="7"/>
      <c r="P583" s="7"/>
      <c r="Q583" s="7"/>
      <c r="R583" s="7"/>
      <c r="S583" s="7"/>
      <c r="T583" s="7"/>
      <c r="U583" s="33">
        <v>26</v>
      </c>
      <c r="V583" s="33">
        <v>65</v>
      </c>
      <c r="W583" s="29">
        <f t="shared" si="24"/>
        <v>0</v>
      </c>
      <c r="X583" s="5">
        <f t="shared" si="26"/>
        <v>0</v>
      </c>
      <c r="Y583" s="5">
        <f t="shared" si="25"/>
        <v>0</v>
      </c>
      <c r="DU583">
        <v>18.5</v>
      </c>
      <c r="DV583">
        <v>65</v>
      </c>
      <c r="DX583">
        <v>18.5</v>
      </c>
      <c r="DY583">
        <v>65</v>
      </c>
    </row>
    <row r="584" spans="1:129">
      <c r="A584" s="3" t="s">
        <v>1117</v>
      </c>
      <c r="B584" s="3" t="s">
        <v>1118</v>
      </c>
      <c r="C584" s="3" t="s">
        <v>796</v>
      </c>
      <c r="D584" s="3"/>
      <c r="E584" s="3" t="s">
        <v>1122</v>
      </c>
      <c r="F584" s="3" t="s">
        <v>798</v>
      </c>
      <c r="G584" s="3"/>
      <c r="H584" s="3" t="s">
        <v>799</v>
      </c>
      <c r="I584" s="3" t="s">
        <v>1120</v>
      </c>
      <c r="J584" s="3" t="s">
        <v>872</v>
      </c>
      <c r="K584" s="3" t="s">
        <v>873</v>
      </c>
      <c r="L584" s="3" t="s">
        <v>23</v>
      </c>
      <c r="M584" s="4"/>
      <c r="N584" s="4"/>
      <c r="O584" s="7"/>
      <c r="P584" s="7"/>
      <c r="Q584" s="7"/>
      <c r="R584" s="7"/>
      <c r="S584" s="7"/>
      <c r="T584" s="7"/>
      <c r="U584" s="33">
        <v>26</v>
      </c>
      <c r="V584" s="33">
        <v>65</v>
      </c>
      <c r="W584" s="29">
        <f t="shared" ref="W584:W652" si="27">(SUM(M584:T584))</f>
        <v>0</v>
      </c>
      <c r="X584" s="5">
        <f t="shared" si="26"/>
        <v>0</v>
      </c>
      <c r="Y584" s="5">
        <f t="shared" si="25"/>
        <v>0</v>
      </c>
      <c r="DU584">
        <v>18.5</v>
      </c>
      <c r="DV584">
        <v>65</v>
      </c>
      <c r="DX584">
        <v>18.5</v>
      </c>
      <c r="DY584">
        <v>65</v>
      </c>
    </row>
    <row r="585" spans="1:129">
      <c r="A585" s="3" t="s">
        <v>1117</v>
      </c>
      <c r="B585" s="3" t="s">
        <v>1118</v>
      </c>
      <c r="C585" s="3" t="s">
        <v>50</v>
      </c>
      <c r="D585" s="3"/>
      <c r="E585" s="3" t="s">
        <v>1123</v>
      </c>
      <c r="F585" s="3" t="s">
        <v>798</v>
      </c>
      <c r="G585" s="3"/>
      <c r="H585" s="3" t="s">
        <v>799</v>
      </c>
      <c r="I585" s="3" t="s">
        <v>1120</v>
      </c>
      <c r="J585" s="3" t="s">
        <v>872</v>
      </c>
      <c r="K585" s="3" t="s">
        <v>873</v>
      </c>
      <c r="L585" s="3" t="s">
        <v>23</v>
      </c>
      <c r="M585" s="4"/>
      <c r="N585" s="4"/>
      <c r="O585" s="7"/>
      <c r="P585" s="7"/>
      <c r="Q585" s="7"/>
      <c r="R585" s="7"/>
      <c r="S585" s="7"/>
      <c r="T585" s="7"/>
      <c r="U585" s="33">
        <v>26</v>
      </c>
      <c r="V585" s="33">
        <v>65</v>
      </c>
      <c r="W585" s="29">
        <f t="shared" si="27"/>
        <v>0</v>
      </c>
      <c r="X585" s="5">
        <f t="shared" si="26"/>
        <v>0</v>
      </c>
      <c r="Y585" s="5">
        <f t="shared" ref="Y585:Y648" si="28">W585*V585</f>
        <v>0</v>
      </c>
      <c r="DU585">
        <v>18.5</v>
      </c>
      <c r="DV585">
        <v>65</v>
      </c>
      <c r="DX585">
        <v>18.5</v>
      </c>
      <c r="DY585">
        <v>65</v>
      </c>
    </row>
    <row r="586" spans="1:129">
      <c r="A586" s="3" t="s">
        <v>1124</v>
      </c>
      <c r="B586" s="3" t="s">
        <v>1125</v>
      </c>
      <c r="C586" s="3" t="s">
        <v>803</v>
      </c>
      <c r="D586" s="3"/>
      <c r="E586" s="3" t="s">
        <v>1126</v>
      </c>
      <c r="F586" s="3" t="s">
        <v>798</v>
      </c>
      <c r="G586" s="3"/>
      <c r="H586" s="3" t="s">
        <v>799</v>
      </c>
      <c r="I586" s="3" t="s">
        <v>1127</v>
      </c>
      <c r="J586" s="3" t="s">
        <v>872</v>
      </c>
      <c r="K586" s="3" t="s">
        <v>873</v>
      </c>
      <c r="L586" s="3" t="s">
        <v>23</v>
      </c>
      <c r="M586" s="4"/>
      <c r="N586" s="4"/>
      <c r="O586" s="7"/>
      <c r="P586" s="7"/>
      <c r="Q586" s="7"/>
      <c r="R586" s="7"/>
      <c r="S586" s="7"/>
      <c r="T586" s="7"/>
      <c r="U586" s="34">
        <v>20</v>
      </c>
      <c r="V586" s="34">
        <v>50</v>
      </c>
      <c r="W586" s="29">
        <f t="shared" si="27"/>
        <v>0</v>
      </c>
      <c r="X586" s="5">
        <f t="shared" ref="X586:X649" si="29">W586*U586</f>
        <v>0</v>
      </c>
      <c r="Y586" s="5">
        <f t="shared" si="28"/>
        <v>0</v>
      </c>
      <c r="DU586">
        <v>13.5</v>
      </c>
      <c r="DV586">
        <v>50</v>
      </c>
      <c r="DX586">
        <v>13.5</v>
      </c>
      <c r="DY586">
        <v>50</v>
      </c>
    </row>
    <row r="587" spans="1:129">
      <c r="A587" s="3" t="s">
        <v>1124</v>
      </c>
      <c r="B587" s="3" t="s">
        <v>1125</v>
      </c>
      <c r="C587" s="3" t="s">
        <v>801</v>
      </c>
      <c r="D587" s="3"/>
      <c r="E587" s="3" t="s">
        <v>1128</v>
      </c>
      <c r="F587" s="3" t="s">
        <v>798</v>
      </c>
      <c r="G587" s="3"/>
      <c r="H587" s="3" t="s">
        <v>799</v>
      </c>
      <c r="I587" s="3" t="s">
        <v>1127</v>
      </c>
      <c r="J587" s="3" t="s">
        <v>872</v>
      </c>
      <c r="K587" s="3" t="s">
        <v>873</v>
      </c>
      <c r="L587" s="3" t="s">
        <v>23</v>
      </c>
      <c r="M587" s="4"/>
      <c r="N587" s="4"/>
      <c r="O587" s="7"/>
      <c r="P587" s="7"/>
      <c r="Q587" s="7"/>
      <c r="R587" s="7"/>
      <c r="S587" s="7"/>
      <c r="T587" s="7"/>
      <c r="U587" s="34">
        <v>20</v>
      </c>
      <c r="V587" s="34">
        <v>50</v>
      </c>
      <c r="W587" s="29">
        <f t="shared" si="27"/>
        <v>0</v>
      </c>
      <c r="X587" s="5">
        <f t="shared" si="29"/>
        <v>0</v>
      </c>
      <c r="Y587" s="5">
        <f t="shared" si="28"/>
        <v>0</v>
      </c>
      <c r="DU587">
        <v>13.5</v>
      </c>
      <c r="DV587">
        <v>50</v>
      </c>
      <c r="DX587">
        <v>13.5</v>
      </c>
      <c r="DY587">
        <v>50</v>
      </c>
    </row>
    <row r="588" spans="1:129">
      <c r="A588" s="3" t="s">
        <v>1124</v>
      </c>
      <c r="B588" s="3" t="s">
        <v>1125</v>
      </c>
      <c r="C588" s="3" t="s">
        <v>796</v>
      </c>
      <c r="D588" s="3"/>
      <c r="E588" s="3" t="s">
        <v>1129</v>
      </c>
      <c r="F588" s="3" t="s">
        <v>798</v>
      </c>
      <c r="G588" s="3"/>
      <c r="H588" s="3" t="s">
        <v>799</v>
      </c>
      <c r="I588" s="3" t="s">
        <v>1127</v>
      </c>
      <c r="J588" s="3" t="s">
        <v>872</v>
      </c>
      <c r="K588" s="3" t="s">
        <v>873</v>
      </c>
      <c r="L588" s="3" t="s">
        <v>23</v>
      </c>
      <c r="M588" s="4"/>
      <c r="N588" s="4"/>
      <c r="O588" s="7"/>
      <c r="P588" s="7"/>
      <c r="Q588" s="7"/>
      <c r="R588" s="7"/>
      <c r="S588" s="7"/>
      <c r="T588" s="7"/>
      <c r="U588" s="34">
        <v>20</v>
      </c>
      <c r="V588" s="34">
        <v>50</v>
      </c>
      <c r="W588" s="29">
        <f t="shared" si="27"/>
        <v>0</v>
      </c>
      <c r="X588" s="5">
        <f t="shared" si="29"/>
        <v>0</v>
      </c>
      <c r="Y588" s="5">
        <f t="shared" si="28"/>
        <v>0</v>
      </c>
      <c r="DU588">
        <v>13.5</v>
      </c>
      <c r="DV588">
        <v>50</v>
      </c>
      <c r="DX588">
        <v>13.5</v>
      </c>
      <c r="DY588">
        <v>50</v>
      </c>
    </row>
    <row r="589" spans="1:129">
      <c r="A589" s="3" t="s">
        <v>1124</v>
      </c>
      <c r="B589" s="3" t="s">
        <v>1125</v>
      </c>
      <c r="C589" s="3" t="s">
        <v>50</v>
      </c>
      <c r="D589" s="3"/>
      <c r="E589" s="3" t="s">
        <v>1130</v>
      </c>
      <c r="F589" s="3" t="s">
        <v>798</v>
      </c>
      <c r="G589" s="3"/>
      <c r="H589" s="3" t="s">
        <v>799</v>
      </c>
      <c r="I589" s="3" t="s">
        <v>1127</v>
      </c>
      <c r="J589" s="3" t="s">
        <v>872</v>
      </c>
      <c r="K589" s="3" t="s">
        <v>873</v>
      </c>
      <c r="L589" s="3" t="s">
        <v>23</v>
      </c>
      <c r="M589" s="4"/>
      <c r="N589" s="4"/>
      <c r="O589" s="7"/>
      <c r="P589" s="7"/>
      <c r="Q589" s="7"/>
      <c r="R589" s="7"/>
      <c r="S589" s="7"/>
      <c r="T589" s="7"/>
      <c r="U589" s="34">
        <v>20</v>
      </c>
      <c r="V589" s="34">
        <v>50</v>
      </c>
      <c r="W589" s="29">
        <f t="shared" si="27"/>
        <v>0</v>
      </c>
      <c r="X589" s="5">
        <f t="shared" si="29"/>
        <v>0</v>
      </c>
      <c r="Y589" s="5">
        <f t="shared" si="28"/>
        <v>0</v>
      </c>
      <c r="DU589">
        <v>13.5</v>
      </c>
      <c r="DV589">
        <v>50</v>
      </c>
      <c r="DX589">
        <v>13.5</v>
      </c>
      <c r="DY589">
        <v>50</v>
      </c>
    </row>
    <row r="590" spans="1:129">
      <c r="A590" s="3" t="s">
        <v>1131</v>
      </c>
      <c r="B590" s="3" t="s">
        <v>1132</v>
      </c>
      <c r="C590" s="3" t="s">
        <v>803</v>
      </c>
      <c r="D590" s="3"/>
      <c r="E590" s="3" t="s">
        <v>1133</v>
      </c>
      <c r="F590" s="3" t="s">
        <v>798</v>
      </c>
      <c r="G590" s="3"/>
      <c r="H590" s="3" t="s">
        <v>799</v>
      </c>
      <c r="I590" s="3" t="s">
        <v>1134</v>
      </c>
      <c r="J590" s="3" t="s">
        <v>872</v>
      </c>
      <c r="K590" s="3" t="s">
        <v>873</v>
      </c>
      <c r="L590" s="3" t="s">
        <v>23</v>
      </c>
      <c r="M590" s="4"/>
      <c r="N590" s="4"/>
      <c r="O590" s="7"/>
      <c r="P590" s="7"/>
      <c r="Q590" s="7"/>
      <c r="R590" s="7"/>
      <c r="S590" s="7"/>
      <c r="T590" s="7"/>
      <c r="U590" s="33">
        <v>20</v>
      </c>
      <c r="V590" s="33">
        <v>50</v>
      </c>
      <c r="W590" s="29">
        <f t="shared" si="27"/>
        <v>0</v>
      </c>
      <c r="X590" s="5">
        <f t="shared" si="29"/>
        <v>0</v>
      </c>
      <c r="Y590" s="5">
        <f t="shared" si="28"/>
        <v>0</v>
      </c>
      <c r="DU590">
        <v>14</v>
      </c>
      <c r="DV590">
        <v>50</v>
      </c>
      <c r="DX590">
        <v>14</v>
      </c>
      <c r="DY590">
        <v>50</v>
      </c>
    </row>
    <row r="591" spans="1:129">
      <c r="A591" s="3" t="s">
        <v>1131</v>
      </c>
      <c r="B591" s="3" t="s">
        <v>1132</v>
      </c>
      <c r="C591" s="3" t="s">
        <v>801</v>
      </c>
      <c r="D591" s="3"/>
      <c r="E591" s="3" t="s">
        <v>1135</v>
      </c>
      <c r="F591" s="3" t="s">
        <v>798</v>
      </c>
      <c r="G591" s="3"/>
      <c r="H591" s="3" t="s">
        <v>799</v>
      </c>
      <c r="I591" s="3" t="s">
        <v>1134</v>
      </c>
      <c r="J591" s="3" t="s">
        <v>872</v>
      </c>
      <c r="K591" s="3" t="s">
        <v>873</v>
      </c>
      <c r="L591" s="3" t="s">
        <v>23</v>
      </c>
      <c r="M591" s="4"/>
      <c r="N591" s="4"/>
      <c r="O591" s="7"/>
      <c r="P591" s="7"/>
      <c r="Q591" s="7"/>
      <c r="R591" s="7"/>
      <c r="S591" s="7"/>
      <c r="T591" s="7"/>
      <c r="U591" s="33">
        <v>20</v>
      </c>
      <c r="V591" s="33">
        <v>50</v>
      </c>
      <c r="W591" s="29">
        <f t="shared" si="27"/>
        <v>0</v>
      </c>
      <c r="X591" s="5">
        <f t="shared" si="29"/>
        <v>0</v>
      </c>
      <c r="Y591" s="5">
        <f t="shared" si="28"/>
        <v>0</v>
      </c>
      <c r="DU591">
        <v>14</v>
      </c>
      <c r="DV591">
        <v>50</v>
      </c>
      <c r="DX591">
        <v>14</v>
      </c>
      <c r="DY591">
        <v>50</v>
      </c>
    </row>
    <row r="592" spans="1:129">
      <c r="A592" s="3" t="s">
        <v>1131</v>
      </c>
      <c r="B592" s="3" t="s">
        <v>1132</v>
      </c>
      <c r="C592" s="3" t="s">
        <v>796</v>
      </c>
      <c r="D592" s="3"/>
      <c r="E592" s="3" t="s">
        <v>1136</v>
      </c>
      <c r="F592" s="3" t="s">
        <v>798</v>
      </c>
      <c r="G592" s="3"/>
      <c r="H592" s="3" t="s">
        <v>799</v>
      </c>
      <c r="I592" s="3" t="s">
        <v>1134</v>
      </c>
      <c r="J592" s="3" t="s">
        <v>872</v>
      </c>
      <c r="K592" s="3" t="s">
        <v>873</v>
      </c>
      <c r="L592" s="3" t="s">
        <v>23</v>
      </c>
      <c r="M592" s="4"/>
      <c r="N592" s="4"/>
      <c r="O592" s="7"/>
      <c r="P592" s="7"/>
      <c r="Q592" s="7"/>
      <c r="R592" s="7"/>
      <c r="S592" s="7"/>
      <c r="T592" s="7"/>
      <c r="U592" s="33">
        <v>20</v>
      </c>
      <c r="V592" s="33">
        <v>50</v>
      </c>
      <c r="W592" s="29">
        <f t="shared" si="27"/>
        <v>0</v>
      </c>
      <c r="X592" s="5">
        <f t="shared" si="29"/>
        <v>0</v>
      </c>
      <c r="Y592" s="5">
        <f t="shared" si="28"/>
        <v>0</v>
      </c>
      <c r="DU592">
        <v>14</v>
      </c>
      <c r="DV592">
        <v>50</v>
      </c>
      <c r="DX592">
        <v>14</v>
      </c>
      <c r="DY592">
        <v>50</v>
      </c>
    </row>
    <row r="593" spans="1:129">
      <c r="A593" s="3" t="s">
        <v>1131</v>
      </c>
      <c r="B593" s="3" t="s">
        <v>1132</v>
      </c>
      <c r="C593" s="3" t="s">
        <v>50</v>
      </c>
      <c r="D593" s="3"/>
      <c r="E593" s="3" t="s">
        <v>1137</v>
      </c>
      <c r="F593" s="3" t="s">
        <v>798</v>
      </c>
      <c r="G593" s="3"/>
      <c r="H593" s="3" t="s">
        <v>799</v>
      </c>
      <c r="I593" s="3" t="s">
        <v>1134</v>
      </c>
      <c r="J593" s="3" t="s">
        <v>872</v>
      </c>
      <c r="K593" s="3" t="s">
        <v>873</v>
      </c>
      <c r="L593" s="3" t="s">
        <v>23</v>
      </c>
      <c r="M593" s="4"/>
      <c r="N593" s="4"/>
      <c r="O593" s="7"/>
      <c r="P593" s="7"/>
      <c r="Q593" s="7"/>
      <c r="R593" s="7"/>
      <c r="S593" s="7"/>
      <c r="T593" s="7"/>
      <c r="U593" s="33">
        <v>20</v>
      </c>
      <c r="V593" s="33">
        <v>50</v>
      </c>
      <c r="W593" s="29">
        <f t="shared" si="27"/>
        <v>0</v>
      </c>
      <c r="X593" s="5">
        <f t="shared" si="29"/>
        <v>0</v>
      </c>
      <c r="Y593" s="5">
        <f t="shared" si="28"/>
        <v>0</v>
      </c>
      <c r="DU593">
        <v>14</v>
      </c>
      <c r="DV593">
        <v>50</v>
      </c>
      <c r="DX593">
        <v>14</v>
      </c>
      <c r="DY593">
        <v>50</v>
      </c>
    </row>
    <row r="594" spans="1:129">
      <c r="A594" s="3" t="s">
        <v>1138</v>
      </c>
      <c r="B594" s="3" t="s">
        <v>1139</v>
      </c>
      <c r="C594" s="3" t="s">
        <v>803</v>
      </c>
      <c r="D594" s="3"/>
      <c r="E594" s="3" t="s">
        <v>1140</v>
      </c>
      <c r="F594" s="3" t="s">
        <v>798</v>
      </c>
      <c r="G594" s="3"/>
      <c r="H594" s="3" t="s">
        <v>799</v>
      </c>
      <c r="I594" s="3" t="s">
        <v>1141</v>
      </c>
      <c r="J594" s="3" t="s">
        <v>872</v>
      </c>
      <c r="K594" s="3" t="s">
        <v>873</v>
      </c>
      <c r="L594" s="3" t="s">
        <v>23</v>
      </c>
      <c r="M594" s="4"/>
      <c r="N594" s="4"/>
      <c r="O594" s="7"/>
      <c r="P594" s="7"/>
      <c r="Q594" s="7"/>
      <c r="R594" s="7"/>
      <c r="S594" s="7"/>
      <c r="T594" s="7"/>
      <c r="U594" s="34">
        <v>16</v>
      </c>
      <c r="V594" s="34">
        <v>40</v>
      </c>
      <c r="W594" s="29">
        <f t="shared" si="27"/>
        <v>0</v>
      </c>
      <c r="X594" s="5">
        <f t="shared" si="29"/>
        <v>0</v>
      </c>
      <c r="Y594" s="5">
        <f t="shared" si="28"/>
        <v>0</v>
      </c>
      <c r="DU594">
        <v>11.3</v>
      </c>
      <c r="DV594">
        <v>40</v>
      </c>
      <c r="DX594">
        <v>11.3</v>
      </c>
      <c r="DY594">
        <v>40</v>
      </c>
    </row>
    <row r="595" spans="1:129">
      <c r="A595" s="3" t="s">
        <v>1138</v>
      </c>
      <c r="B595" s="3" t="s">
        <v>1139</v>
      </c>
      <c r="C595" s="3" t="s">
        <v>801</v>
      </c>
      <c r="D595" s="3"/>
      <c r="E595" s="3" t="s">
        <v>1142</v>
      </c>
      <c r="F595" s="3" t="s">
        <v>798</v>
      </c>
      <c r="G595" s="3"/>
      <c r="H595" s="3" t="s">
        <v>799</v>
      </c>
      <c r="I595" s="3" t="s">
        <v>1141</v>
      </c>
      <c r="J595" s="3" t="s">
        <v>872</v>
      </c>
      <c r="K595" s="3" t="s">
        <v>873</v>
      </c>
      <c r="L595" s="3" t="s">
        <v>23</v>
      </c>
      <c r="M595" s="4"/>
      <c r="N595" s="4"/>
      <c r="O595" s="7"/>
      <c r="P595" s="7"/>
      <c r="Q595" s="7"/>
      <c r="R595" s="7"/>
      <c r="S595" s="7"/>
      <c r="T595" s="7"/>
      <c r="U595" s="34">
        <v>16</v>
      </c>
      <c r="V595" s="34">
        <v>40</v>
      </c>
      <c r="W595" s="29">
        <f t="shared" si="27"/>
        <v>0</v>
      </c>
      <c r="X595" s="5">
        <f t="shared" si="29"/>
        <v>0</v>
      </c>
      <c r="Y595" s="5">
        <f t="shared" si="28"/>
        <v>0</v>
      </c>
      <c r="DU595">
        <v>11.3</v>
      </c>
      <c r="DV595">
        <v>40</v>
      </c>
      <c r="DX595">
        <v>11.3</v>
      </c>
      <c r="DY595">
        <v>40</v>
      </c>
    </row>
    <row r="596" spans="1:129">
      <c r="A596" s="3" t="s">
        <v>1138</v>
      </c>
      <c r="B596" s="3" t="s">
        <v>1139</v>
      </c>
      <c r="C596" s="3" t="s">
        <v>796</v>
      </c>
      <c r="D596" s="3"/>
      <c r="E596" s="3" t="s">
        <v>1143</v>
      </c>
      <c r="F596" s="3" t="s">
        <v>798</v>
      </c>
      <c r="G596" s="3"/>
      <c r="H596" s="3" t="s">
        <v>799</v>
      </c>
      <c r="I596" s="3" t="s">
        <v>1141</v>
      </c>
      <c r="J596" s="3" t="s">
        <v>872</v>
      </c>
      <c r="K596" s="3" t="s">
        <v>873</v>
      </c>
      <c r="L596" s="3" t="s">
        <v>23</v>
      </c>
      <c r="M596" s="4"/>
      <c r="N596" s="4"/>
      <c r="O596" s="7"/>
      <c r="P596" s="7"/>
      <c r="Q596" s="7"/>
      <c r="R596" s="7"/>
      <c r="S596" s="7"/>
      <c r="T596" s="7"/>
      <c r="U596" s="34">
        <v>16</v>
      </c>
      <c r="V596" s="34">
        <v>40</v>
      </c>
      <c r="W596" s="29">
        <f t="shared" si="27"/>
        <v>0</v>
      </c>
      <c r="X596" s="5">
        <f t="shared" si="29"/>
        <v>0</v>
      </c>
      <c r="Y596" s="5">
        <f t="shared" si="28"/>
        <v>0</v>
      </c>
      <c r="DU596">
        <v>11.3</v>
      </c>
      <c r="DV596">
        <v>40</v>
      </c>
      <c r="DX596">
        <v>11.3</v>
      </c>
      <c r="DY596">
        <v>40</v>
      </c>
    </row>
    <row r="597" spans="1:129">
      <c r="A597" s="3" t="s">
        <v>1138</v>
      </c>
      <c r="B597" s="3" t="s">
        <v>1139</v>
      </c>
      <c r="C597" s="3" t="s">
        <v>50</v>
      </c>
      <c r="D597" s="3"/>
      <c r="E597" s="3" t="s">
        <v>1144</v>
      </c>
      <c r="F597" s="3" t="s">
        <v>798</v>
      </c>
      <c r="G597" s="3"/>
      <c r="H597" s="3" t="s">
        <v>799</v>
      </c>
      <c r="I597" s="3" t="s">
        <v>1141</v>
      </c>
      <c r="J597" s="3" t="s">
        <v>872</v>
      </c>
      <c r="K597" s="3" t="s">
        <v>873</v>
      </c>
      <c r="L597" s="3" t="s">
        <v>23</v>
      </c>
      <c r="M597" s="4"/>
      <c r="N597" s="4"/>
      <c r="O597" s="7"/>
      <c r="P597" s="7"/>
      <c r="Q597" s="7"/>
      <c r="R597" s="7"/>
      <c r="S597" s="7"/>
      <c r="T597" s="7"/>
      <c r="U597" s="34">
        <v>16</v>
      </c>
      <c r="V597" s="34">
        <v>40</v>
      </c>
      <c r="W597" s="29">
        <f t="shared" si="27"/>
        <v>0</v>
      </c>
      <c r="X597" s="5">
        <f t="shared" si="29"/>
        <v>0</v>
      </c>
      <c r="Y597" s="5">
        <f t="shared" si="28"/>
        <v>0</v>
      </c>
      <c r="DU597">
        <v>11.3</v>
      </c>
      <c r="DV597">
        <v>40</v>
      </c>
      <c r="DX597">
        <v>11.3</v>
      </c>
      <c r="DY597">
        <v>40</v>
      </c>
    </row>
    <row r="598" spans="1:129">
      <c r="A598" s="3" t="s">
        <v>1145</v>
      </c>
      <c r="B598" s="3" t="s">
        <v>1146</v>
      </c>
      <c r="C598" s="3" t="s">
        <v>803</v>
      </c>
      <c r="D598" s="3"/>
      <c r="E598" s="3" t="s">
        <v>1147</v>
      </c>
      <c r="F598" s="3" t="s">
        <v>798</v>
      </c>
      <c r="G598" s="3"/>
      <c r="H598" s="3" t="s">
        <v>799</v>
      </c>
      <c r="I598" s="3" t="s">
        <v>1148</v>
      </c>
      <c r="J598" s="3" t="s">
        <v>872</v>
      </c>
      <c r="K598" s="3" t="s">
        <v>873</v>
      </c>
      <c r="L598" s="3" t="s">
        <v>23</v>
      </c>
      <c r="M598" s="4"/>
      <c r="N598" s="4"/>
      <c r="O598" s="7"/>
      <c r="P598" s="7"/>
      <c r="Q598" s="7"/>
      <c r="R598" s="7"/>
      <c r="S598" s="7"/>
      <c r="T598" s="7"/>
      <c r="U598" s="33">
        <v>40</v>
      </c>
      <c r="V598" s="33">
        <v>100</v>
      </c>
      <c r="W598" s="29">
        <f t="shared" si="27"/>
        <v>0</v>
      </c>
      <c r="X598" s="5">
        <f t="shared" si="29"/>
        <v>0</v>
      </c>
      <c r="Y598" s="5">
        <f t="shared" si="28"/>
        <v>0</v>
      </c>
      <c r="DU598">
        <v>29</v>
      </c>
      <c r="DV598">
        <v>100</v>
      </c>
      <c r="DX598">
        <v>29</v>
      </c>
      <c r="DY598">
        <v>100</v>
      </c>
    </row>
    <row r="599" spans="1:129">
      <c r="A599" s="3" t="s">
        <v>1145</v>
      </c>
      <c r="B599" s="3" t="s">
        <v>1146</v>
      </c>
      <c r="C599" s="3" t="s">
        <v>801</v>
      </c>
      <c r="D599" s="3"/>
      <c r="E599" s="3" t="s">
        <v>1149</v>
      </c>
      <c r="F599" s="3" t="s">
        <v>798</v>
      </c>
      <c r="G599" s="3"/>
      <c r="H599" s="3" t="s">
        <v>799</v>
      </c>
      <c r="I599" s="3" t="s">
        <v>1148</v>
      </c>
      <c r="J599" s="3" t="s">
        <v>872</v>
      </c>
      <c r="K599" s="3" t="s">
        <v>873</v>
      </c>
      <c r="L599" s="3" t="s">
        <v>23</v>
      </c>
      <c r="M599" s="4"/>
      <c r="N599" s="4"/>
      <c r="O599" s="7"/>
      <c r="P599" s="7"/>
      <c r="Q599" s="7"/>
      <c r="R599" s="7"/>
      <c r="S599" s="7"/>
      <c r="T599" s="7"/>
      <c r="U599" s="33">
        <v>40</v>
      </c>
      <c r="V599" s="33">
        <v>100</v>
      </c>
      <c r="W599" s="29">
        <f t="shared" si="27"/>
        <v>0</v>
      </c>
      <c r="X599" s="5">
        <f t="shared" si="29"/>
        <v>0</v>
      </c>
      <c r="Y599" s="5">
        <f t="shared" si="28"/>
        <v>0</v>
      </c>
      <c r="DU599">
        <v>29</v>
      </c>
      <c r="DV599">
        <v>100</v>
      </c>
      <c r="DX599">
        <v>29</v>
      </c>
      <c r="DY599">
        <v>100</v>
      </c>
    </row>
    <row r="600" spans="1:129">
      <c r="A600" s="3" t="s">
        <v>1145</v>
      </c>
      <c r="B600" s="3" t="s">
        <v>1146</v>
      </c>
      <c r="C600" s="3" t="s">
        <v>796</v>
      </c>
      <c r="D600" s="3"/>
      <c r="E600" s="3" t="s">
        <v>1150</v>
      </c>
      <c r="F600" s="3" t="s">
        <v>798</v>
      </c>
      <c r="G600" s="3"/>
      <c r="H600" s="3" t="s">
        <v>799</v>
      </c>
      <c r="I600" s="3" t="s">
        <v>1148</v>
      </c>
      <c r="J600" s="3" t="s">
        <v>872</v>
      </c>
      <c r="K600" s="3" t="s">
        <v>873</v>
      </c>
      <c r="L600" s="3" t="s">
        <v>23</v>
      </c>
      <c r="M600" s="4"/>
      <c r="N600" s="4"/>
      <c r="O600" s="7"/>
      <c r="P600" s="7"/>
      <c r="Q600" s="7"/>
      <c r="R600" s="7"/>
      <c r="S600" s="7"/>
      <c r="T600" s="7"/>
      <c r="U600" s="33">
        <v>40</v>
      </c>
      <c r="V600" s="33">
        <v>100</v>
      </c>
      <c r="W600" s="29">
        <f t="shared" si="27"/>
        <v>0</v>
      </c>
      <c r="X600" s="5">
        <f t="shared" si="29"/>
        <v>0</v>
      </c>
      <c r="Y600" s="5">
        <f t="shared" si="28"/>
        <v>0</v>
      </c>
      <c r="DU600">
        <v>29</v>
      </c>
      <c r="DV600">
        <v>100</v>
      </c>
      <c r="DX600">
        <v>29</v>
      </c>
      <c r="DY600">
        <v>100</v>
      </c>
    </row>
    <row r="601" spans="1:129">
      <c r="A601" s="3" t="s">
        <v>1145</v>
      </c>
      <c r="B601" s="3" t="s">
        <v>1146</v>
      </c>
      <c r="C601" s="3" t="s">
        <v>50</v>
      </c>
      <c r="D601" s="3"/>
      <c r="E601" s="3" t="s">
        <v>1151</v>
      </c>
      <c r="F601" s="3" t="s">
        <v>798</v>
      </c>
      <c r="G601" s="3"/>
      <c r="H601" s="3" t="s">
        <v>799</v>
      </c>
      <c r="I601" s="3" t="s">
        <v>1148</v>
      </c>
      <c r="J601" s="3" t="s">
        <v>872</v>
      </c>
      <c r="K601" s="3" t="s">
        <v>873</v>
      </c>
      <c r="L601" s="3" t="s">
        <v>23</v>
      </c>
      <c r="M601" s="4"/>
      <c r="N601" s="4"/>
      <c r="O601" s="7"/>
      <c r="P601" s="7"/>
      <c r="Q601" s="7"/>
      <c r="R601" s="7"/>
      <c r="S601" s="7"/>
      <c r="T601" s="7"/>
      <c r="U601" s="33">
        <v>40</v>
      </c>
      <c r="V601" s="33">
        <v>100</v>
      </c>
      <c r="W601" s="29">
        <f t="shared" si="27"/>
        <v>0</v>
      </c>
      <c r="X601" s="5">
        <f t="shared" si="29"/>
        <v>0</v>
      </c>
      <c r="Y601" s="5">
        <f t="shared" si="28"/>
        <v>0</v>
      </c>
      <c r="DU601">
        <v>29</v>
      </c>
      <c r="DV601">
        <v>100</v>
      </c>
      <c r="DX601">
        <v>29</v>
      </c>
      <c r="DY601">
        <v>100</v>
      </c>
    </row>
    <row r="602" spans="1:129">
      <c r="A602" s="3" t="s">
        <v>1152</v>
      </c>
      <c r="B602" s="3" t="s">
        <v>1153</v>
      </c>
      <c r="C602" s="3" t="s">
        <v>251</v>
      </c>
      <c r="D602" s="3"/>
      <c r="E602" s="3" t="s">
        <v>1154</v>
      </c>
      <c r="F602" s="3" t="s">
        <v>768</v>
      </c>
      <c r="G602" s="3"/>
      <c r="H602" s="3" t="s">
        <v>769</v>
      </c>
      <c r="I602" s="3" t="s">
        <v>1155</v>
      </c>
      <c r="J602" s="3" t="s">
        <v>872</v>
      </c>
      <c r="K602" s="3" t="s">
        <v>873</v>
      </c>
      <c r="L602" s="3" t="s">
        <v>23</v>
      </c>
      <c r="M602" s="4"/>
      <c r="N602" s="4"/>
      <c r="O602" s="7"/>
      <c r="P602" s="7"/>
      <c r="Q602" s="7"/>
      <c r="R602" s="7"/>
      <c r="S602" s="7"/>
      <c r="T602" s="7"/>
      <c r="U602" s="34">
        <v>20</v>
      </c>
      <c r="V602" s="34">
        <v>50</v>
      </c>
      <c r="W602" s="29">
        <f t="shared" si="27"/>
        <v>0</v>
      </c>
      <c r="X602" s="5">
        <f t="shared" si="29"/>
        <v>0</v>
      </c>
      <c r="Y602" s="5">
        <f t="shared" si="28"/>
        <v>0</v>
      </c>
      <c r="DU602">
        <v>14.3</v>
      </c>
      <c r="DV602">
        <v>50</v>
      </c>
      <c r="DX602">
        <v>14.3</v>
      </c>
      <c r="DY602">
        <v>50</v>
      </c>
    </row>
    <row r="603" spans="1:129">
      <c r="A603" s="3" t="s">
        <v>1152</v>
      </c>
      <c r="B603" s="3" t="s">
        <v>1153</v>
      </c>
      <c r="C603" s="3" t="s">
        <v>477</v>
      </c>
      <c r="D603" s="3"/>
      <c r="E603" s="3" t="s">
        <v>1156</v>
      </c>
      <c r="F603" s="3" t="s">
        <v>768</v>
      </c>
      <c r="G603" s="3"/>
      <c r="H603" s="3" t="s">
        <v>769</v>
      </c>
      <c r="I603" s="3" t="s">
        <v>1155</v>
      </c>
      <c r="J603" s="3" t="s">
        <v>872</v>
      </c>
      <c r="K603" s="3" t="s">
        <v>873</v>
      </c>
      <c r="L603" s="3" t="s">
        <v>23</v>
      </c>
      <c r="M603" s="4"/>
      <c r="N603" s="4"/>
      <c r="O603" s="7"/>
      <c r="P603" s="7"/>
      <c r="Q603" s="7"/>
      <c r="R603" s="7"/>
      <c r="S603" s="7"/>
      <c r="T603" s="7"/>
      <c r="U603" s="34">
        <v>20</v>
      </c>
      <c r="V603" s="34">
        <v>50</v>
      </c>
      <c r="W603" s="29">
        <f t="shared" si="27"/>
        <v>0</v>
      </c>
      <c r="X603" s="5">
        <f t="shared" si="29"/>
        <v>0</v>
      </c>
      <c r="Y603" s="5">
        <f t="shared" si="28"/>
        <v>0</v>
      </c>
      <c r="DU603">
        <v>14.3</v>
      </c>
      <c r="DV603">
        <v>50</v>
      </c>
      <c r="DX603">
        <v>14.3</v>
      </c>
      <c r="DY603">
        <v>50</v>
      </c>
    </row>
    <row r="604" spans="1:129">
      <c r="A604" s="3" t="s">
        <v>1152</v>
      </c>
      <c r="B604" s="3" t="s">
        <v>1153</v>
      </c>
      <c r="C604" s="3" t="s">
        <v>46</v>
      </c>
      <c r="D604" s="3"/>
      <c r="E604" s="3" t="s">
        <v>1157</v>
      </c>
      <c r="F604" s="3" t="s">
        <v>768</v>
      </c>
      <c r="G604" s="3"/>
      <c r="H604" s="3" t="s">
        <v>769</v>
      </c>
      <c r="I604" s="3" t="s">
        <v>1155</v>
      </c>
      <c r="J604" s="3" t="s">
        <v>872</v>
      </c>
      <c r="K604" s="3" t="s">
        <v>873</v>
      </c>
      <c r="L604" s="3" t="s">
        <v>23</v>
      </c>
      <c r="M604" s="4"/>
      <c r="N604" s="4"/>
      <c r="O604" s="7"/>
      <c r="P604" s="7"/>
      <c r="Q604" s="7"/>
      <c r="R604" s="7"/>
      <c r="S604" s="7"/>
      <c r="T604" s="7"/>
      <c r="U604" s="34">
        <v>20</v>
      </c>
      <c r="V604" s="34">
        <v>50</v>
      </c>
      <c r="W604" s="29">
        <f t="shared" si="27"/>
        <v>0</v>
      </c>
      <c r="X604" s="5">
        <f t="shared" si="29"/>
        <v>0</v>
      </c>
      <c r="Y604" s="5">
        <f t="shared" si="28"/>
        <v>0</v>
      </c>
      <c r="DU604">
        <v>14.3</v>
      </c>
      <c r="DV604">
        <v>50</v>
      </c>
      <c r="DX604">
        <v>14.3</v>
      </c>
      <c r="DY604">
        <v>50</v>
      </c>
    </row>
    <row r="605" spans="1:129">
      <c r="A605" s="3" t="s">
        <v>1152</v>
      </c>
      <c r="B605" s="3" t="s">
        <v>1153</v>
      </c>
      <c r="C605" s="3" t="s">
        <v>50</v>
      </c>
      <c r="D605" s="3"/>
      <c r="E605" s="3" t="s">
        <v>1158</v>
      </c>
      <c r="F605" s="3" t="s">
        <v>768</v>
      </c>
      <c r="G605" s="3"/>
      <c r="H605" s="3" t="s">
        <v>769</v>
      </c>
      <c r="I605" s="3" t="s">
        <v>1155</v>
      </c>
      <c r="J605" s="3" t="s">
        <v>872</v>
      </c>
      <c r="K605" s="3" t="s">
        <v>873</v>
      </c>
      <c r="L605" s="3" t="s">
        <v>23</v>
      </c>
      <c r="M605" s="4"/>
      <c r="N605" s="4"/>
      <c r="O605" s="7"/>
      <c r="P605" s="7"/>
      <c r="Q605" s="7"/>
      <c r="R605" s="7"/>
      <c r="S605" s="7"/>
      <c r="T605" s="7"/>
      <c r="U605" s="34">
        <v>20</v>
      </c>
      <c r="V605" s="34">
        <v>50</v>
      </c>
      <c r="W605" s="29">
        <f t="shared" si="27"/>
        <v>0</v>
      </c>
      <c r="X605" s="5">
        <f t="shared" si="29"/>
        <v>0</v>
      </c>
      <c r="Y605" s="5">
        <f t="shared" si="28"/>
        <v>0</v>
      </c>
      <c r="DU605">
        <v>14.3</v>
      </c>
      <c r="DV605">
        <v>50</v>
      </c>
      <c r="DX605">
        <v>14.3</v>
      </c>
      <c r="DY605">
        <v>50</v>
      </c>
    </row>
    <row r="606" spans="1:129">
      <c r="A606" s="3" t="s">
        <v>1159</v>
      </c>
      <c r="B606" s="3" t="s">
        <v>1160</v>
      </c>
      <c r="C606" s="3" t="s">
        <v>251</v>
      </c>
      <c r="D606" s="3"/>
      <c r="E606" s="3" t="s">
        <v>1161</v>
      </c>
      <c r="F606" s="3" t="s">
        <v>768</v>
      </c>
      <c r="G606" s="3"/>
      <c r="H606" s="3" t="s">
        <v>769</v>
      </c>
      <c r="I606" s="3" t="s">
        <v>1162</v>
      </c>
      <c r="J606" s="3" t="s">
        <v>872</v>
      </c>
      <c r="K606" s="3" t="s">
        <v>873</v>
      </c>
      <c r="L606" s="3" t="s">
        <v>23</v>
      </c>
      <c r="M606" s="4"/>
      <c r="N606" s="4"/>
      <c r="O606" s="7"/>
      <c r="P606" s="7"/>
      <c r="Q606" s="7"/>
      <c r="R606" s="7"/>
      <c r="S606" s="7"/>
      <c r="T606" s="7"/>
      <c r="U606" s="34">
        <v>20</v>
      </c>
      <c r="V606" s="34">
        <v>50</v>
      </c>
      <c r="W606" s="29">
        <f t="shared" si="27"/>
        <v>0</v>
      </c>
      <c r="X606" s="5">
        <f t="shared" si="29"/>
        <v>0</v>
      </c>
      <c r="Y606" s="5">
        <f t="shared" si="28"/>
        <v>0</v>
      </c>
      <c r="DU606">
        <v>14</v>
      </c>
      <c r="DV606">
        <v>50</v>
      </c>
      <c r="DX606">
        <v>14</v>
      </c>
      <c r="DY606">
        <v>50</v>
      </c>
    </row>
    <row r="607" spans="1:129">
      <c r="A607" s="3" t="s">
        <v>1159</v>
      </c>
      <c r="B607" s="3" t="s">
        <v>1160</v>
      </c>
      <c r="C607" s="3" t="s">
        <v>477</v>
      </c>
      <c r="D607" s="3"/>
      <c r="E607" s="3" t="s">
        <v>1163</v>
      </c>
      <c r="F607" s="3" t="s">
        <v>768</v>
      </c>
      <c r="G607" s="3"/>
      <c r="H607" s="3" t="s">
        <v>769</v>
      </c>
      <c r="I607" s="3" t="s">
        <v>1162</v>
      </c>
      <c r="J607" s="3" t="s">
        <v>872</v>
      </c>
      <c r="K607" s="3" t="s">
        <v>873</v>
      </c>
      <c r="L607" s="3" t="s">
        <v>23</v>
      </c>
      <c r="M607" s="4"/>
      <c r="N607" s="4"/>
      <c r="O607" s="7"/>
      <c r="P607" s="7"/>
      <c r="Q607" s="7"/>
      <c r="R607" s="7"/>
      <c r="S607" s="7"/>
      <c r="T607" s="7"/>
      <c r="U607" s="34">
        <v>20</v>
      </c>
      <c r="V607" s="34">
        <v>50</v>
      </c>
      <c r="W607" s="29">
        <f t="shared" si="27"/>
        <v>0</v>
      </c>
      <c r="X607" s="5">
        <f t="shared" si="29"/>
        <v>0</v>
      </c>
      <c r="Y607" s="5">
        <f t="shared" si="28"/>
        <v>0</v>
      </c>
      <c r="DU607">
        <v>14</v>
      </c>
      <c r="DV607">
        <v>50</v>
      </c>
      <c r="DX607">
        <v>14</v>
      </c>
      <c r="DY607">
        <v>50</v>
      </c>
    </row>
    <row r="608" spans="1:129">
      <c r="A608" s="3" t="s">
        <v>1159</v>
      </c>
      <c r="B608" s="3" t="s">
        <v>1160</v>
      </c>
      <c r="C608" s="3" t="s">
        <v>46</v>
      </c>
      <c r="D608" s="3"/>
      <c r="E608" s="3" t="s">
        <v>1164</v>
      </c>
      <c r="F608" s="3" t="s">
        <v>768</v>
      </c>
      <c r="G608" s="3"/>
      <c r="H608" s="3" t="s">
        <v>769</v>
      </c>
      <c r="I608" s="3" t="s">
        <v>1162</v>
      </c>
      <c r="J608" s="3" t="s">
        <v>872</v>
      </c>
      <c r="K608" s="3" t="s">
        <v>873</v>
      </c>
      <c r="L608" s="3" t="s">
        <v>23</v>
      </c>
      <c r="M608" s="4"/>
      <c r="N608" s="4"/>
      <c r="O608" s="7"/>
      <c r="P608" s="7"/>
      <c r="Q608" s="7"/>
      <c r="R608" s="7"/>
      <c r="S608" s="7"/>
      <c r="T608" s="7"/>
      <c r="U608" s="34">
        <v>20</v>
      </c>
      <c r="V608" s="34">
        <v>50</v>
      </c>
      <c r="W608" s="29">
        <f t="shared" si="27"/>
        <v>0</v>
      </c>
      <c r="X608" s="5">
        <f t="shared" si="29"/>
        <v>0</v>
      </c>
      <c r="Y608" s="5">
        <f t="shared" si="28"/>
        <v>0</v>
      </c>
      <c r="DU608">
        <v>14</v>
      </c>
      <c r="DV608">
        <v>50</v>
      </c>
      <c r="DX608">
        <v>14</v>
      </c>
      <c r="DY608">
        <v>50</v>
      </c>
    </row>
    <row r="609" spans="1:129">
      <c r="A609" s="3" t="s">
        <v>1159</v>
      </c>
      <c r="B609" s="3" t="s">
        <v>1160</v>
      </c>
      <c r="C609" s="3" t="s">
        <v>50</v>
      </c>
      <c r="D609" s="3"/>
      <c r="E609" s="3" t="s">
        <v>1165</v>
      </c>
      <c r="F609" s="3" t="s">
        <v>768</v>
      </c>
      <c r="G609" s="3"/>
      <c r="H609" s="3" t="s">
        <v>769</v>
      </c>
      <c r="I609" s="3" t="s">
        <v>1162</v>
      </c>
      <c r="J609" s="3" t="s">
        <v>872</v>
      </c>
      <c r="K609" s="3" t="s">
        <v>873</v>
      </c>
      <c r="L609" s="3" t="s">
        <v>23</v>
      </c>
      <c r="M609" s="4"/>
      <c r="N609" s="4"/>
      <c r="O609" s="7"/>
      <c r="P609" s="7"/>
      <c r="Q609" s="7"/>
      <c r="R609" s="7"/>
      <c r="S609" s="7"/>
      <c r="T609" s="7"/>
      <c r="U609" s="34">
        <v>20</v>
      </c>
      <c r="V609" s="34">
        <v>50</v>
      </c>
      <c r="W609" s="29">
        <f t="shared" si="27"/>
        <v>0</v>
      </c>
      <c r="X609" s="5">
        <f t="shared" si="29"/>
        <v>0</v>
      </c>
      <c r="Y609" s="5">
        <f t="shared" si="28"/>
        <v>0</v>
      </c>
      <c r="DU609">
        <v>14</v>
      </c>
      <c r="DV609">
        <v>50</v>
      </c>
      <c r="DX609">
        <v>14</v>
      </c>
      <c r="DY609">
        <v>50</v>
      </c>
    </row>
    <row r="610" spans="1:129">
      <c r="A610" s="3" t="s">
        <v>1166</v>
      </c>
      <c r="B610" s="3" t="s">
        <v>1167</v>
      </c>
      <c r="C610" s="3" t="s">
        <v>251</v>
      </c>
      <c r="D610" s="3"/>
      <c r="E610" s="3" t="s">
        <v>1168</v>
      </c>
      <c r="F610" s="3" t="s">
        <v>1169</v>
      </c>
      <c r="G610" s="3"/>
      <c r="H610" s="3" t="s">
        <v>1170</v>
      </c>
      <c r="I610" s="3" t="s">
        <v>1171</v>
      </c>
      <c r="J610" s="3" t="s">
        <v>872</v>
      </c>
      <c r="K610" s="3" t="s">
        <v>873</v>
      </c>
      <c r="L610" s="3" t="s">
        <v>23</v>
      </c>
      <c r="M610" s="4"/>
      <c r="N610" s="4"/>
      <c r="O610" s="7"/>
      <c r="P610" s="7"/>
      <c r="Q610" s="7"/>
      <c r="R610" s="7"/>
      <c r="S610" s="7"/>
      <c r="T610" s="7"/>
      <c r="U610" s="33">
        <v>12</v>
      </c>
      <c r="V610" s="33">
        <v>30</v>
      </c>
      <c r="W610" s="29">
        <f t="shared" si="27"/>
        <v>0</v>
      </c>
      <c r="X610" s="5">
        <f t="shared" si="29"/>
        <v>0</v>
      </c>
      <c r="Y610" s="5">
        <f t="shared" si="28"/>
        <v>0</v>
      </c>
      <c r="DU610">
        <v>8.5</v>
      </c>
      <c r="DV610">
        <v>30</v>
      </c>
      <c r="DX610">
        <v>8.5</v>
      </c>
      <c r="DY610">
        <v>30</v>
      </c>
    </row>
    <row r="611" spans="1:129">
      <c r="A611" s="3" t="s">
        <v>1172</v>
      </c>
      <c r="B611" s="3" t="s">
        <v>1173</v>
      </c>
      <c r="C611" s="3" t="s">
        <v>251</v>
      </c>
      <c r="D611" s="3"/>
      <c r="E611" s="3" t="s">
        <v>1174</v>
      </c>
      <c r="F611" s="3" t="s">
        <v>1169</v>
      </c>
      <c r="G611" s="3"/>
      <c r="H611" s="3" t="s">
        <v>1170</v>
      </c>
      <c r="I611" s="3" t="s">
        <v>1175</v>
      </c>
      <c r="J611" s="3" t="s">
        <v>872</v>
      </c>
      <c r="K611" s="3" t="s">
        <v>873</v>
      </c>
      <c r="L611" s="3" t="s">
        <v>23</v>
      </c>
      <c r="M611" s="4"/>
      <c r="N611" s="41"/>
      <c r="O611" s="7"/>
      <c r="P611" s="7"/>
      <c r="Q611" s="7"/>
      <c r="R611" s="7"/>
      <c r="S611" s="7"/>
      <c r="T611" s="7"/>
      <c r="U611" s="33">
        <v>12</v>
      </c>
      <c r="V611" s="33">
        <v>30</v>
      </c>
      <c r="W611" s="29">
        <f t="shared" si="27"/>
        <v>0</v>
      </c>
      <c r="X611" s="5">
        <f t="shared" si="29"/>
        <v>0</v>
      </c>
      <c r="Y611" s="5">
        <f t="shared" si="28"/>
        <v>0</v>
      </c>
      <c r="DU611">
        <v>8.5</v>
      </c>
      <c r="DV611">
        <v>30</v>
      </c>
      <c r="DX611">
        <v>8.5</v>
      </c>
      <c r="DY611">
        <v>30</v>
      </c>
    </row>
    <row r="612" spans="1:129">
      <c r="A612" s="3" t="s">
        <v>1176</v>
      </c>
      <c r="B612" s="3" t="s">
        <v>1177</v>
      </c>
      <c r="C612" s="3" t="s">
        <v>1178</v>
      </c>
      <c r="D612" s="3"/>
      <c r="E612" s="3" t="s">
        <v>1179</v>
      </c>
      <c r="F612" s="3"/>
      <c r="G612" s="3"/>
      <c r="H612" s="3" t="s">
        <v>1180</v>
      </c>
      <c r="I612" s="3"/>
      <c r="J612" s="3" t="s">
        <v>872</v>
      </c>
      <c r="K612" s="3" t="s">
        <v>873</v>
      </c>
      <c r="L612" s="3" t="s">
        <v>24</v>
      </c>
      <c r="M612" s="27"/>
      <c r="N612" s="43"/>
      <c r="O612" s="7"/>
      <c r="P612" s="7"/>
      <c r="Q612" s="7"/>
      <c r="R612" s="7"/>
      <c r="S612" s="7"/>
      <c r="T612" s="7"/>
      <c r="U612" s="33">
        <v>8</v>
      </c>
      <c r="V612" s="33">
        <v>20</v>
      </c>
      <c r="W612" s="29">
        <f t="shared" si="27"/>
        <v>0</v>
      </c>
      <c r="X612" s="5">
        <f t="shared" si="29"/>
        <v>0</v>
      </c>
      <c r="Y612" s="5">
        <f t="shared" si="28"/>
        <v>0</v>
      </c>
      <c r="DU612">
        <v>5.2</v>
      </c>
      <c r="DV612">
        <v>18</v>
      </c>
      <c r="DX612">
        <v>5.2</v>
      </c>
      <c r="DY612">
        <v>18</v>
      </c>
    </row>
    <row r="613" spans="1:129">
      <c r="A613" s="3" t="s">
        <v>1176</v>
      </c>
      <c r="B613" s="3" t="s">
        <v>1177</v>
      </c>
      <c r="C613" s="3" t="s">
        <v>1181</v>
      </c>
      <c r="D613" s="3"/>
      <c r="E613" s="3" t="s">
        <v>1182</v>
      </c>
      <c r="F613" s="3"/>
      <c r="G613" s="3"/>
      <c r="H613" s="3" t="s">
        <v>1180</v>
      </c>
      <c r="I613" s="3"/>
      <c r="J613" s="3" t="s">
        <v>872</v>
      </c>
      <c r="K613" s="3" t="s">
        <v>873</v>
      </c>
      <c r="L613" s="3" t="s">
        <v>24</v>
      </c>
      <c r="M613" s="27"/>
      <c r="N613" s="43"/>
      <c r="O613" s="7"/>
      <c r="P613" s="7"/>
      <c r="Q613" s="7"/>
      <c r="R613" s="7"/>
      <c r="S613" s="7"/>
      <c r="T613" s="7"/>
      <c r="U613" s="33">
        <v>8</v>
      </c>
      <c r="V613" s="33">
        <v>20</v>
      </c>
      <c r="W613" s="29">
        <f t="shared" si="27"/>
        <v>0</v>
      </c>
      <c r="X613" s="5">
        <f t="shared" si="29"/>
        <v>0</v>
      </c>
      <c r="Y613" s="5">
        <f t="shared" si="28"/>
        <v>0</v>
      </c>
      <c r="DU613">
        <v>5.2</v>
      </c>
      <c r="DV613">
        <v>18</v>
      </c>
      <c r="DX613">
        <v>5.2</v>
      </c>
      <c r="DY613">
        <v>18</v>
      </c>
    </row>
    <row r="614" spans="1:129">
      <c r="A614" s="3" t="s">
        <v>1176</v>
      </c>
      <c r="B614" s="3" t="s">
        <v>1177</v>
      </c>
      <c r="C614" s="3" t="s">
        <v>1183</v>
      </c>
      <c r="D614" s="3"/>
      <c r="E614" s="3" t="s">
        <v>1184</v>
      </c>
      <c r="F614" s="3"/>
      <c r="G614" s="3"/>
      <c r="H614" s="3" t="s">
        <v>1180</v>
      </c>
      <c r="I614" s="3"/>
      <c r="J614" s="3" t="s">
        <v>872</v>
      </c>
      <c r="K614" s="3" t="s">
        <v>873</v>
      </c>
      <c r="L614" s="3" t="s">
        <v>24</v>
      </c>
      <c r="M614" s="27"/>
      <c r="N614" s="43"/>
      <c r="O614" s="7"/>
      <c r="P614" s="7"/>
      <c r="Q614" s="7"/>
      <c r="R614" s="7"/>
      <c r="S614" s="7"/>
      <c r="T614" s="7"/>
      <c r="U614" s="33">
        <v>8</v>
      </c>
      <c r="V614" s="33">
        <v>20</v>
      </c>
      <c r="W614" s="29">
        <f t="shared" si="27"/>
        <v>0</v>
      </c>
      <c r="X614" s="5">
        <f t="shared" si="29"/>
        <v>0</v>
      </c>
      <c r="Y614" s="5">
        <f t="shared" si="28"/>
        <v>0</v>
      </c>
      <c r="DU614">
        <v>5.2</v>
      </c>
      <c r="DV614">
        <v>18</v>
      </c>
      <c r="DX614">
        <v>5.2</v>
      </c>
      <c r="DY614">
        <v>18</v>
      </c>
    </row>
    <row r="615" spans="1:129">
      <c r="A615" s="3" t="s">
        <v>1176</v>
      </c>
      <c r="B615" s="3" t="s">
        <v>1177</v>
      </c>
      <c r="C615" s="3" t="s">
        <v>1185</v>
      </c>
      <c r="D615" s="3"/>
      <c r="E615" s="3" t="s">
        <v>1186</v>
      </c>
      <c r="F615" s="3"/>
      <c r="G615" s="3"/>
      <c r="H615" s="3" t="s">
        <v>1180</v>
      </c>
      <c r="I615" s="3"/>
      <c r="J615" s="3" t="s">
        <v>872</v>
      </c>
      <c r="K615" s="3" t="s">
        <v>873</v>
      </c>
      <c r="L615" s="3" t="s">
        <v>24</v>
      </c>
      <c r="M615" s="27"/>
      <c r="N615" s="43"/>
      <c r="O615" s="7"/>
      <c r="P615" s="7"/>
      <c r="Q615" s="7"/>
      <c r="R615" s="7"/>
      <c r="S615" s="7"/>
      <c r="T615" s="7"/>
      <c r="U615" s="33">
        <v>8</v>
      </c>
      <c r="V615" s="33">
        <v>20</v>
      </c>
      <c r="W615" s="29">
        <f t="shared" si="27"/>
        <v>0</v>
      </c>
      <c r="X615" s="5">
        <f t="shared" si="29"/>
        <v>0</v>
      </c>
      <c r="Y615" s="5">
        <f t="shared" si="28"/>
        <v>0</v>
      </c>
      <c r="DU615">
        <v>5.2</v>
      </c>
      <c r="DV615">
        <v>18</v>
      </c>
      <c r="DX615">
        <v>5.2</v>
      </c>
      <c r="DY615">
        <v>18</v>
      </c>
    </row>
    <row r="616" spans="1:129">
      <c r="A616" s="3" t="s">
        <v>1176</v>
      </c>
      <c r="B616" s="3" t="s">
        <v>1177</v>
      </c>
      <c r="C616" s="3" t="s">
        <v>1187</v>
      </c>
      <c r="D616" s="3"/>
      <c r="E616" s="3" t="s">
        <v>1188</v>
      </c>
      <c r="F616" s="3"/>
      <c r="G616" s="3"/>
      <c r="H616" s="3" t="s">
        <v>1180</v>
      </c>
      <c r="I616" s="3"/>
      <c r="J616" s="3" t="s">
        <v>872</v>
      </c>
      <c r="K616" s="3" t="s">
        <v>873</v>
      </c>
      <c r="L616" s="3" t="s">
        <v>24</v>
      </c>
      <c r="M616" s="27"/>
      <c r="N616" s="43"/>
      <c r="O616" s="7"/>
      <c r="P616" s="7"/>
      <c r="Q616" s="7"/>
      <c r="R616" s="7"/>
      <c r="S616" s="7"/>
      <c r="T616" s="7"/>
      <c r="U616" s="33">
        <v>8</v>
      </c>
      <c r="V616" s="33">
        <v>20</v>
      </c>
      <c r="W616" s="29">
        <f t="shared" si="27"/>
        <v>0</v>
      </c>
      <c r="X616" s="5">
        <f t="shared" si="29"/>
        <v>0</v>
      </c>
      <c r="Y616" s="5">
        <f t="shared" si="28"/>
        <v>0</v>
      </c>
      <c r="DU616">
        <v>5.2</v>
      </c>
      <c r="DV616">
        <v>18</v>
      </c>
      <c r="DX616">
        <v>5.2</v>
      </c>
      <c r="DY616">
        <v>18</v>
      </c>
    </row>
    <row r="617" spans="1:129">
      <c r="A617" s="3" t="s">
        <v>1189</v>
      </c>
      <c r="B617" s="3" t="s">
        <v>1190</v>
      </c>
      <c r="C617" s="3" t="s">
        <v>1178</v>
      </c>
      <c r="D617" s="3"/>
      <c r="E617" s="3" t="s">
        <v>1191</v>
      </c>
      <c r="F617" s="3"/>
      <c r="G617" s="3"/>
      <c r="H617" s="3" t="s">
        <v>1180</v>
      </c>
      <c r="I617" s="3"/>
      <c r="J617" s="3" t="s">
        <v>872</v>
      </c>
      <c r="K617" s="3" t="s">
        <v>873</v>
      </c>
      <c r="L617" s="3" t="s">
        <v>24</v>
      </c>
      <c r="M617" s="27"/>
      <c r="N617" s="43"/>
      <c r="O617" s="7"/>
      <c r="P617" s="7"/>
      <c r="Q617" s="7"/>
      <c r="R617" s="7"/>
      <c r="S617" s="7"/>
      <c r="T617" s="7"/>
      <c r="U617" s="33">
        <v>8</v>
      </c>
      <c r="V617" s="33">
        <v>20</v>
      </c>
      <c r="W617" s="29">
        <f t="shared" si="27"/>
        <v>0</v>
      </c>
      <c r="X617" s="5">
        <f t="shared" si="29"/>
        <v>0</v>
      </c>
      <c r="Y617" s="5">
        <f t="shared" si="28"/>
        <v>0</v>
      </c>
      <c r="DU617">
        <v>5.2</v>
      </c>
      <c r="DV617">
        <v>18</v>
      </c>
      <c r="DX617">
        <v>5.2</v>
      </c>
      <c r="DY617">
        <v>18</v>
      </c>
    </row>
    <row r="618" spans="1:129">
      <c r="A618" s="3" t="s">
        <v>1189</v>
      </c>
      <c r="B618" s="3" t="s">
        <v>1190</v>
      </c>
      <c r="C618" s="3" t="s">
        <v>1181</v>
      </c>
      <c r="D618" s="3"/>
      <c r="E618" s="3" t="s">
        <v>1192</v>
      </c>
      <c r="F618" s="3"/>
      <c r="G618" s="3"/>
      <c r="H618" s="3" t="s">
        <v>1180</v>
      </c>
      <c r="I618" s="3"/>
      <c r="J618" s="3" t="s">
        <v>872</v>
      </c>
      <c r="K618" s="3" t="s">
        <v>873</v>
      </c>
      <c r="L618" s="3" t="s">
        <v>24</v>
      </c>
      <c r="M618" s="27"/>
      <c r="N618" s="43"/>
      <c r="O618" s="7"/>
      <c r="P618" s="7"/>
      <c r="Q618" s="7"/>
      <c r="R618" s="7"/>
      <c r="S618" s="7"/>
      <c r="T618" s="7"/>
      <c r="U618" s="33">
        <v>8</v>
      </c>
      <c r="V618" s="33">
        <v>20</v>
      </c>
      <c r="W618" s="29">
        <f t="shared" si="27"/>
        <v>0</v>
      </c>
      <c r="X618" s="5">
        <f t="shared" si="29"/>
        <v>0</v>
      </c>
      <c r="Y618" s="5">
        <f t="shared" si="28"/>
        <v>0</v>
      </c>
      <c r="DU618">
        <v>5.2</v>
      </c>
      <c r="DV618">
        <v>18</v>
      </c>
      <c r="DX618">
        <v>5.2</v>
      </c>
      <c r="DY618">
        <v>18</v>
      </c>
    </row>
    <row r="619" spans="1:129">
      <c r="A619" s="3" t="s">
        <v>1189</v>
      </c>
      <c r="B619" s="3" t="s">
        <v>1190</v>
      </c>
      <c r="C619" s="3" t="s">
        <v>1183</v>
      </c>
      <c r="D619" s="3"/>
      <c r="E619" s="3" t="s">
        <v>1193</v>
      </c>
      <c r="F619" s="3"/>
      <c r="G619" s="3"/>
      <c r="H619" s="3" t="s">
        <v>1180</v>
      </c>
      <c r="I619" s="3"/>
      <c r="J619" s="3" t="s">
        <v>872</v>
      </c>
      <c r="K619" s="3" t="s">
        <v>873</v>
      </c>
      <c r="L619" s="3" t="s">
        <v>24</v>
      </c>
      <c r="M619" s="27"/>
      <c r="N619" s="43"/>
      <c r="O619" s="7"/>
      <c r="P619" s="7"/>
      <c r="Q619" s="7"/>
      <c r="R619" s="7"/>
      <c r="S619" s="7"/>
      <c r="T619" s="7"/>
      <c r="U619" s="33">
        <v>8</v>
      </c>
      <c r="V619" s="33">
        <v>20</v>
      </c>
      <c r="W619" s="29">
        <f t="shared" si="27"/>
        <v>0</v>
      </c>
      <c r="X619" s="5">
        <f t="shared" si="29"/>
        <v>0</v>
      </c>
      <c r="Y619" s="5">
        <f t="shared" si="28"/>
        <v>0</v>
      </c>
      <c r="DU619">
        <v>5.2</v>
      </c>
      <c r="DV619">
        <v>18</v>
      </c>
      <c r="DX619">
        <v>5.2</v>
      </c>
      <c r="DY619">
        <v>18</v>
      </c>
    </row>
    <row r="620" spans="1:129">
      <c r="A620" s="3" t="s">
        <v>1189</v>
      </c>
      <c r="B620" s="3" t="s">
        <v>1190</v>
      </c>
      <c r="C620" s="3" t="s">
        <v>1185</v>
      </c>
      <c r="D620" s="3"/>
      <c r="E620" s="3" t="s">
        <v>1194</v>
      </c>
      <c r="F620" s="3"/>
      <c r="G620" s="3"/>
      <c r="H620" s="3" t="s">
        <v>1180</v>
      </c>
      <c r="I620" s="3"/>
      <c r="J620" s="3" t="s">
        <v>872</v>
      </c>
      <c r="K620" s="3" t="s">
        <v>873</v>
      </c>
      <c r="L620" s="3" t="s">
        <v>24</v>
      </c>
      <c r="M620" s="27"/>
      <c r="N620" s="43"/>
      <c r="O620" s="7"/>
      <c r="P620" s="7"/>
      <c r="Q620" s="7"/>
      <c r="R620" s="7"/>
      <c r="S620" s="7"/>
      <c r="T620" s="7"/>
      <c r="U620" s="33">
        <v>8</v>
      </c>
      <c r="V620" s="33">
        <v>20</v>
      </c>
      <c r="W620" s="29">
        <f t="shared" si="27"/>
        <v>0</v>
      </c>
      <c r="X620" s="5">
        <f t="shared" si="29"/>
        <v>0</v>
      </c>
      <c r="Y620" s="5">
        <f t="shared" si="28"/>
        <v>0</v>
      </c>
      <c r="DU620">
        <v>5.2</v>
      </c>
      <c r="DV620">
        <v>18</v>
      </c>
      <c r="DX620">
        <v>5.2</v>
      </c>
      <c r="DY620">
        <v>18</v>
      </c>
    </row>
    <row r="621" spans="1:129">
      <c r="A621" s="3" t="s">
        <v>1189</v>
      </c>
      <c r="B621" s="3" t="s">
        <v>1190</v>
      </c>
      <c r="C621" s="3" t="s">
        <v>1187</v>
      </c>
      <c r="D621" s="3"/>
      <c r="E621" s="3" t="s">
        <v>1195</v>
      </c>
      <c r="F621" s="3"/>
      <c r="G621" s="3"/>
      <c r="H621" s="3" t="s">
        <v>1180</v>
      </c>
      <c r="I621" s="3"/>
      <c r="J621" s="3" t="s">
        <v>872</v>
      </c>
      <c r="K621" s="3" t="s">
        <v>873</v>
      </c>
      <c r="L621" s="3" t="s">
        <v>24</v>
      </c>
      <c r="M621" s="27"/>
      <c r="N621" s="43"/>
      <c r="O621" s="7"/>
      <c r="P621" s="7"/>
      <c r="Q621" s="7"/>
      <c r="R621" s="7"/>
      <c r="S621" s="7"/>
      <c r="T621" s="7"/>
      <c r="U621" s="33">
        <v>8</v>
      </c>
      <c r="V621" s="33">
        <v>20</v>
      </c>
      <c r="W621" s="29">
        <f t="shared" si="27"/>
        <v>0</v>
      </c>
      <c r="X621" s="5">
        <f t="shared" si="29"/>
        <v>0</v>
      </c>
      <c r="Y621" s="5">
        <f t="shared" si="28"/>
        <v>0</v>
      </c>
      <c r="DU621">
        <v>5.2</v>
      </c>
      <c r="DV621">
        <v>18</v>
      </c>
      <c r="DX621">
        <v>5.2</v>
      </c>
      <c r="DY621">
        <v>18</v>
      </c>
    </row>
    <row r="622" spans="1:129">
      <c r="A622" s="3" t="s">
        <v>1196</v>
      </c>
      <c r="B622" s="3" t="s">
        <v>1197</v>
      </c>
      <c r="C622" s="3" t="s">
        <v>1178</v>
      </c>
      <c r="D622" s="3"/>
      <c r="E622" s="3" t="s">
        <v>1198</v>
      </c>
      <c r="F622" s="3"/>
      <c r="G622" s="3"/>
      <c r="H622" s="3" t="s">
        <v>1180</v>
      </c>
      <c r="I622" s="3"/>
      <c r="J622" s="3" t="s">
        <v>872</v>
      </c>
      <c r="K622" s="3" t="s">
        <v>873</v>
      </c>
      <c r="L622" s="3" t="s">
        <v>24</v>
      </c>
      <c r="M622" s="27"/>
      <c r="N622" s="43"/>
      <c r="O622" s="7"/>
      <c r="P622" s="7"/>
      <c r="Q622" s="7"/>
      <c r="R622" s="7"/>
      <c r="S622" s="7"/>
      <c r="T622" s="7"/>
      <c r="U622" s="33">
        <v>10</v>
      </c>
      <c r="V622" s="33">
        <v>25</v>
      </c>
      <c r="W622" s="29">
        <f t="shared" si="27"/>
        <v>0</v>
      </c>
      <c r="X622" s="5">
        <f t="shared" si="29"/>
        <v>0</v>
      </c>
      <c r="Y622" s="5">
        <f t="shared" si="28"/>
        <v>0</v>
      </c>
      <c r="DU622">
        <v>6.2</v>
      </c>
      <c r="DV622">
        <v>22</v>
      </c>
      <c r="DX622">
        <v>6.2</v>
      </c>
      <c r="DY622">
        <v>22</v>
      </c>
    </row>
    <row r="623" spans="1:129">
      <c r="A623" s="3" t="s">
        <v>1196</v>
      </c>
      <c r="B623" s="3" t="s">
        <v>1197</v>
      </c>
      <c r="C623" s="3" t="s">
        <v>1181</v>
      </c>
      <c r="D623" s="3"/>
      <c r="E623" s="3" t="s">
        <v>1199</v>
      </c>
      <c r="F623" s="3"/>
      <c r="G623" s="3"/>
      <c r="H623" s="3" t="s">
        <v>1180</v>
      </c>
      <c r="I623" s="3"/>
      <c r="J623" s="3" t="s">
        <v>872</v>
      </c>
      <c r="K623" s="3" t="s">
        <v>873</v>
      </c>
      <c r="L623" s="3" t="s">
        <v>24</v>
      </c>
      <c r="M623" s="27"/>
      <c r="N623" s="43"/>
      <c r="O623" s="7"/>
      <c r="P623" s="7"/>
      <c r="Q623" s="7"/>
      <c r="R623" s="7"/>
      <c r="S623" s="7"/>
      <c r="T623" s="7"/>
      <c r="U623" s="33">
        <v>10</v>
      </c>
      <c r="V623" s="33">
        <v>25</v>
      </c>
      <c r="W623" s="29">
        <f t="shared" si="27"/>
        <v>0</v>
      </c>
      <c r="X623" s="5">
        <f t="shared" si="29"/>
        <v>0</v>
      </c>
      <c r="Y623" s="5">
        <f t="shared" si="28"/>
        <v>0</v>
      </c>
      <c r="DU623">
        <v>6.2</v>
      </c>
      <c r="DV623">
        <v>22</v>
      </c>
      <c r="DX623">
        <v>6.2</v>
      </c>
      <c r="DY623">
        <v>22</v>
      </c>
    </row>
    <row r="624" spans="1:129">
      <c r="A624" s="3" t="s">
        <v>1196</v>
      </c>
      <c r="B624" s="3" t="s">
        <v>1197</v>
      </c>
      <c r="C624" s="3" t="s">
        <v>1183</v>
      </c>
      <c r="D624" s="3"/>
      <c r="E624" s="3" t="s">
        <v>1200</v>
      </c>
      <c r="F624" s="3"/>
      <c r="G624" s="3"/>
      <c r="H624" s="3" t="s">
        <v>1180</v>
      </c>
      <c r="I624" s="3"/>
      <c r="J624" s="3" t="s">
        <v>872</v>
      </c>
      <c r="K624" s="3" t="s">
        <v>873</v>
      </c>
      <c r="L624" s="3" t="s">
        <v>24</v>
      </c>
      <c r="M624" s="27"/>
      <c r="N624" s="43"/>
      <c r="O624" s="7"/>
      <c r="P624" s="7"/>
      <c r="Q624" s="7"/>
      <c r="R624" s="7"/>
      <c r="S624" s="7"/>
      <c r="T624" s="7"/>
      <c r="U624" s="33">
        <v>10</v>
      </c>
      <c r="V624" s="33">
        <v>25</v>
      </c>
      <c r="W624" s="29">
        <f t="shared" si="27"/>
        <v>0</v>
      </c>
      <c r="X624" s="5">
        <f t="shared" si="29"/>
        <v>0</v>
      </c>
      <c r="Y624" s="5">
        <f t="shared" si="28"/>
        <v>0</v>
      </c>
      <c r="DU624">
        <v>6.2</v>
      </c>
      <c r="DV624">
        <v>22</v>
      </c>
      <c r="DX624">
        <v>6.2</v>
      </c>
      <c r="DY624">
        <v>22</v>
      </c>
    </row>
    <row r="625" spans="1:129">
      <c r="A625" s="3" t="s">
        <v>1196</v>
      </c>
      <c r="B625" s="3" t="s">
        <v>1197</v>
      </c>
      <c r="C625" s="3" t="s">
        <v>1185</v>
      </c>
      <c r="D625" s="3"/>
      <c r="E625" s="3" t="s">
        <v>1201</v>
      </c>
      <c r="F625" s="3"/>
      <c r="G625" s="3"/>
      <c r="H625" s="3" t="s">
        <v>1180</v>
      </c>
      <c r="I625" s="3"/>
      <c r="J625" s="3" t="s">
        <v>872</v>
      </c>
      <c r="K625" s="3" t="s">
        <v>873</v>
      </c>
      <c r="L625" s="3" t="s">
        <v>24</v>
      </c>
      <c r="M625" s="27"/>
      <c r="N625" s="43"/>
      <c r="O625" s="7"/>
      <c r="P625" s="7"/>
      <c r="Q625" s="7"/>
      <c r="R625" s="7"/>
      <c r="S625" s="7"/>
      <c r="T625" s="7"/>
      <c r="U625" s="33">
        <v>10</v>
      </c>
      <c r="V625" s="33">
        <v>25</v>
      </c>
      <c r="W625" s="29">
        <f t="shared" si="27"/>
        <v>0</v>
      </c>
      <c r="X625" s="5">
        <f t="shared" si="29"/>
        <v>0</v>
      </c>
      <c r="Y625" s="5">
        <f t="shared" si="28"/>
        <v>0</v>
      </c>
      <c r="DU625">
        <v>6.2</v>
      </c>
      <c r="DV625">
        <v>22</v>
      </c>
      <c r="DX625">
        <v>6.2</v>
      </c>
      <c r="DY625">
        <v>22</v>
      </c>
    </row>
    <row r="626" spans="1:129">
      <c r="A626" s="3" t="s">
        <v>1196</v>
      </c>
      <c r="B626" s="3" t="s">
        <v>1197</v>
      </c>
      <c r="C626" s="3" t="s">
        <v>1187</v>
      </c>
      <c r="D626" s="3"/>
      <c r="E626" s="3" t="s">
        <v>1202</v>
      </c>
      <c r="F626" s="3"/>
      <c r="G626" s="3"/>
      <c r="H626" s="3" t="s">
        <v>1180</v>
      </c>
      <c r="I626" s="3"/>
      <c r="J626" s="3" t="s">
        <v>872</v>
      </c>
      <c r="K626" s="3" t="s">
        <v>873</v>
      </c>
      <c r="L626" s="3" t="s">
        <v>24</v>
      </c>
      <c r="M626" s="27"/>
      <c r="N626" s="43"/>
      <c r="O626" s="7"/>
      <c r="P626" s="7"/>
      <c r="Q626" s="7"/>
      <c r="R626" s="7"/>
      <c r="S626" s="7"/>
      <c r="T626" s="7"/>
      <c r="U626" s="33">
        <v>10</v>
      </c>
      <c r="V626" s="33">
        <v>25</v>
      </c>
      <c r="W626" s="29">
        <f t="shared" si="27"/>
        <v>0</v>
      </c>
      <c r="X626" s="5">
        <f t="shared" si="29"/>
        <v>0</v>
      </c>
      <c r="Y626" s="5">
        <f t="shared" si="28"/>
        <v>0</v>
      </c>
      <c r="DU626">
        <v>6.2</v>
      </c>
      <c r="DV626">
        <v>22</v>
      </c>
      <c r="DX626">
        <v>6.2</v>
      </c>
      <c r="DY626">
        <v>22</v>
      </c>
    </row>
    <row r="627" spans="1:129">
      <c r="A627" s="3" t="s">
        <v>1203</v>
      </c>
      <c r="B627" s="3" t="s">
        <v>1204</v>
      </c>
      <c r="C627" s="3" t="s">
        <v>1178</v>
      </c>
      <c r="D627" s="3"/>
      <c r="E627" s="3" t="s">
        <v>1205</v>
      </c>
      <c r="F627" s="3"/>
      <c r="G627" s="3"/>
      <c r="H627" s="3" t="s">
        <v>1180</v>
      </c>
      <c r="I627" s="3"/>
      <c r="J627" s="3" t="s">
        <v>872</v>
      </c>
      <c r="K627" s="3" t="s">
        <v>873</v>
      </c>
      <c r="L627" s="3" t="s">
        <v>24</v>
      </c>
      <c r="M627" s="27"/>
      <c r="N627" s="43"/>
      <c r="O627" s="7"/>
      <c r="P627" s="7"/>
      <c r="Q627" s="7"/>
      <c r="R627" s="7"/>
      <c r="S627" s="7"/>
      <c r="T627" s="7"/>
      <c r="U627" s="33">
        <v>10</v>
      </c>
      <c r="V627" s="33">
        <v>25</v>
      </c>
      <c r="W627" s="29">
        <f t="shared" si="27"/>
        <v>0</v>
      </c>
      <c r="X627" s="5">
        <f t="shared" si="29"/>
        <v>0</v>
      </c>
      <c r="Y627" s="5">
        <f t="shared" si="28"/>
        <v>0</v>
      </c>
      <c r="DU627">
        <v>6.2</v>
      </c>
      <c r="DV627">
        <v>22</v>
      </c>
      <c r="DX627">
        <v>6.2</v>
      </c>
      <c r="DY627">
        <v>22</v>
      </c>
    </row>
    <row r="628" spans="1:129">
      <c r="A628" s="3" t="s">
        <v>1203</v>
      </c>
      <c r="B628" s="3" t="s">
        <v>1204</v>
      </c>
      <c r="C628" s="3" t="s">
        <v>1181</v>
      </c>
      <c r="D628" s="3"/>
      <c r="E628" s="3" t="s">
        <v>1206</v>
      </c>
      <c r="F628" s="3"/>
      <c r="G628" s="3"/>
      <c r="H628" s="3" t="s">
        <v>1180</v>
      </c>
      <c r="I628" s="3"/>
      <c r="J628" s="3" t="s">
        <v>872</v>
      </c>
      <c r="K628" s="3" t="s">
        <v>873</v>
      </c>
      <c r="L628" s="3" t="s">
        <v>24</v>
      </c>
      <c r="M628" s="27"/>
      <c r="N628" s="43"/>
      <c r="O628" s="7"/>
      <c r="P628" s="7"/>
      <c r="Q628" s="7"/>
      <c r="R628" s="7"/>
      <c r="S628" s="7"/>
      <c r="T628" s="7"/>
      <c r="U628" s="33">
        <v>10</v>
      </c>
      <c r="V628" s="33">
        <v>25</v>
      </c>
      <c r="W628" s="29">
        <f t="shared" si="27"/>
        <v>0</v>
      </c>
      <c r="X628" s="5">
        <f t="shared" si="29"/>
        <v>0</v>
      </c>
      <c r="Y628" s="5">
        <f t="shared" si="28"/>
        <v>0</v>
      </c>
      <c r="DU628">
        <v>6.2</v>
      </c>
      <c r="DV628">
        <v>22</v>
      </c>
      <c r="DX628">
        <v>6.2</v>
      </c>
      <c r="DY628">
        <v>22</v>
      </c>
    </row>
    <row r="629" spans="1:129">
      <c r="A629" s="3" t="s">
        <v>1203</v>
      </c>
      <c r="B629" s="3" t="s">
        <v>1204</v>
      </c>
      <c r="C629" s="3" t="s">
        <v>1183</v>
      </c>
      <c r="D629" s="3"/>
      <c r="E629" s="3" t="s">
        <v>1207</v>
      </c>
      <c r="F629" s="3"/>
      <c r="G629" s="3"/>
      <c r="H629" s="3" t="s">
        <v>1180</v>
      </c>
      <c r="I629" s="3"/>
      <c r="J629" s="3" t="s">
        <v>872</v>
      </c>
      <c r="K629" s="3" t="s">
        <v>873</v>
      </c>
      <c r="L629" s="3" t="s">
        <v>24</v>
      </c>
      <c r="M629" s="27"/>
      <c r="N629" s="43"/>
      <c r="O629" s="7"/>
      <c r="P629" s="7"/>
      <c r="Q629" s="7"/>
      <c r="R629" s="7"/>
      <c r="S629" s="7"/>
      <c r="T629" s="7"/>
      <c r="U629" s="33">
        <v>10</v>
      </c>
      <c r="V629" s="33">
        <v>25</v>
      </c>
      <c r="W629" s="29">
        <f t="shared" si="27"/>
        <v>0</v>
      </c>
      <c r="X629" s="5">
        <f t="shared" si="29"/>
        <v>0</v>
      </c>
      <c r="Y629" s="5">
        <f t="shared" si="28"/>
        <v>0</v>
      </c>
      <c r="DU629">
        <v>6.2</v>
      </c>
      <c r="DV629">
        <v>22</v>
      </c>
      <c r="DX629">
        <v>6.2</v>
      </c>
      <c r="DY629">
        <v>22</v>
      </c>
    </row>
    <row r="630" spans="1:129">
      <c r="A630" s="3" t="s">
        <v>1203</v>
      </c>
      <c r="B630" s="3" t="s">
        <v>1204</v>
      </c>
      <c r="C630" s="3" t="s">
        <v>1185</v>
      </c>
      <c r="D630" s="3"/>
      <c r="E630" s="3" t="s">
        <v>1208</v>
      </c>
      <c r="F630" s="3"/>
      <c r="G630" s="3"/>
      <c r="H630" s="3" t="s">
        <v>1180</v>
      </c>
      <c r="I630" s="3"/>
      <c r="J630" s="3" t="s">
        <v>872</v>
      </c>
      <c r="K630" s="3" t="s">
        <v>873</v>
      </c>
      <c r="L630" s="3" t="s">
        <v>24</v>
      </c>
      <c r="M630" s="27"/>
      <c r="N630" s="43"/>
      <c r="O630" s="7"/>
      <c r="P630" s="7"/>
      <c r="Q630" s="7"/>
      <c r="R630" s="7"/>
      <c r="S630" s="7"/>
      <c r="T630" s="7"/>
      <c r="U630" s="33">
        <v>10</v>
      </c>
      <c r="V630" s="33">
        <v>25</v>
      </c>
      <c r="W630" s="29">
        <f t="shared" si="27"/>
        <v>0</v>
      </c>
      <c r="X630" s="5">
        <f t="shared" si="29"/>
        <v>0</v>
      </c>
      <c r="Y630" s="5">
        <f t="shared" si="28"/>
        <v>0</v>
      </c>
      <c r="DU630">
        <v>6.2</v>
      </c>
      <c r="DV630">
        <v>22</v>
      </c>
      <c r="DX630">
        <v>6.2</v>
      </c>
      <c r="DY630">
        <v>22</v>
      </c>
    </row>
    <row r="631" spans="1:129">
      <c r="A631" s="3" t="s">
        <v>1203</v>
      </c>
      <c r="B631" s="3" t="s">
        <v>1204</v>
      </c>
      <c r="C631" s="3" t="s">
        <v>1187</v>
      </c>
      <c r="D631" s="3"/>
      <c r="E631" s="3" t="s">
        <v>1209</v>
      </c>
      <c r="F631" s="3"/>
      <c r="G631" s="3"/>
      <c r="H631" s="3" t="s">
        <v>1180</v>
      </c>
      <c r="I631" s="3"/>
      <c r="J631" s="3" t="s">
        <v>872</v>
      </c>
      <c r="K631" s="3" t="s">
        <v>873</v>
      </c>
      <c r="L631" s="3" t="s">
        <v>24</v>
      </c>
      <c r="M631" s="27"/>
      <c r="N631" s="43"/>
      <c r="O631" s="7"/>
      <c r="P631" s="7"/>
      <c r="Q631" s="7"/>
      <c r="R631" s="7"/>
      <c r="S631" s="7"/>
      <c r="T631" s="7"/>
      <c r="U631" s="33">
        <v>10</v>
      </c>
      <c r="V631" s="33">
        <v>25</v>
      </c>
      <c r="W631" s="29">
        <f t="shared" si="27"/>
        <v>0</v>
      </c>
      <c r="X631" s="5">
        <f t="shared" si="29"/>
        <v>0</v>
      </c>
      <c r="Y631" s="5">
        <f t="shared" si="28"/>
        <v>0</v>
      </c>
      <c r="DU631">
        <v>6.2</v>
      </c>
      <c r="DV631">
        <v>22</v>
      </c>
      <c r="DX631">
        <v>6.2</v>
      </c>
      <c r="DY631">
        <v>22</v>
      </c>
    </row>
    <row r="632" spans="1:129">
      <c r="A632" s="3" t="s">
        <v>1210</v>
      </c>
      <c r="B632" s="3" t="s">
        <v>1211</v>
      </c>
      <c r="C632" s="3" t="s">
        <v>1178</v>
      </c>
      <c r="D632" s="3"/>
      <c r="E632" s="3" t="s">
        <v>1212</v>
      </c>
      <c r="F632" s="3"/>
      <c r="G632" s="3"/>
      <c r="H632" s="3" t="s">
        <v>1180</v>
      </c>
      <c r="I632" s="3" t="s">
        <v>1213</v>
      </c>
      <c r="J632" s="3" t="s">
        <v>872</v>
      </c>
      <c r="K632" s="3" t="s">
        <v>873</v>
      </c>
      <c r="L632" s="3" t="s">
        <v>24</v>
      </c>
      <c r="M632" s="27"/>
      <c r="N632" s="43"/>
      <c r="O632" s="7"/>
      <c r="P632" s="7"/>
      <c r="Q632" s="7"/>
      <c r="R632" s="7"/>
      <c r="S632" s="7"/>
      <c r="T632" s="7"/>
      <c r="U632" s="33">
        <v>10</v>
      </c>
      <c r="V632" s="33">
        <v>25</v>
      </c>
      <c r="W632" s="29">
        <f t="shared" si="27"/>
        <v>0</v>
      </c>
      <c r="X632" s="5">
        <f t="shared" si="29"/>
        <v>0</v>
      </c>
      <c r="Y632" s="5">
        <f t="shared" si="28"/>
        <v>0</v>
      </c>
      <c r="DU632">
        <v>6.2</v>
      </c>
      <c r="DV632">
        <v>22</v>
      </c>
      <c r="DX632">
        <v>6.2</v>
      </c>
      <c r="DY632">
        <v>22</v>
      </c>
    </row>
    <row r="633" spans="1:129">
      <c r="A633" s="3" t="s">
        <v>1210</v>
      </c>
      <c r="B633" s="3" t="s">
        <v>1211</v>
      </c>
      <c r="C633" s="3" t="s">
        <v>1181</v>
      </c>
      <c r="D633" s="3"/>
      <c r="E633" s="3" t="s">
        <v>1214</v>
      </c>
      <c r="F633" s="3"/>
      <c r="G633" s="3"/>
      <c r="H633" s="3" t="s">
        <v>1180</v>
      </c>
      <c r="I633" s="3" t="s">
        <v>1213</v>
      </c>
      <c r="J633" s="3" t="s">
        <v>872</v>
      </c>
      <c r="K633" s="3" t="s">
        <v>873</v>
      </c>
      <c r="L633" s="3" t="s">
        <v>24</v>
      </c>
      <c r="M633" s="27"/>
      <c r="N633" s="43"/>
      <c r="O633" s="7"/>
      <c r="P633" s="7"/>
      <c r="Q633" s="7"/>
      <c r="R633" s="7"/>
      <c r="S633" s="7"/>
      <c r="T633" s="7"/>
      <c r="U633" s="33">
        <v>10</v>
      </c>
      <c r="V633" s="33">
        <v>25</v>
      </c>
      <c r="W633" s="29">
        <f t="shared" si="27"/>
        <v>0</v>
      </c>
      <c r="X633" s="5">
        <f t="shared" si="29"/>
        <v>0</v>
      </c>
      <c r="Y633" s="5">
        <f t="shared" si="28"/>
        <v>0</v>
      </c>
      <c r="DU633">
        <v>6.2</v>
      </c>
      <c r="DV633">
        <v>22</v>
      </c>
      <c r="DX633">
        <v>6.2</v>
      </c>
      <c r="DY633">
        <v>22</v>
      </c>
    </row>
    <row r="634" spans="1:129">
      <c r="A634" s="3" t="s">
        <v>1210</v>
      </c>
      <c r="B634" s="3" t="s">
        <v>1211</v>
      </c>
      <c r="C634" s="3" t="s">
        <v>1183</v>
      </c>
      <c r="D634" s="3"/>
      <c r="E634" s="3" t="s">
        <v>1215</v>
      </c>
      <c r="F634" s="3"/>
      <c r="G634" s="3"/>
      <c r="H634" s="3" t="s">
        <v>1180</v>
      </c>
      <c r="I634" s="3" t="s">
        <v>1213</v>
      </c>
      <c r="J634" s="3" t="s">
        <v>872</v>
      </c>
      <c r="K634" s="3" t="s">
        <v>873</v>
      </c>
      <c r="L634" s="3" t="s">
        <v>24</v>
      </c>
      <c r="M634" s="27"/>
      <c r="N634" s="43"/>
      <c r="O634" s="7"/>
      <c r="P634" s="7"/>
      <c r="Q634" s="7"/>
      <c r="R634" s="7"/>
      <c r="S634" s="7"/>
      <c r="T634" s="7"/>
      <c r="U634" s="33">
        <v>10</v>
      </c>
      <c r="V634" s="33">
        <v>25</v>
      </c>
      <c r="W634" s="29">
        <f t="shared" si="27"/>
        <v>0</v>
      </c>
      <c r="X634" s="5">
        <f t="shared" si="29"/>
        <v>0</v>
      </c>
      <c r="Y634" s="5">
        <f t="shared" si="28"/>
        <v>0</v>
      </c>
      <c r="DU634">
        <v>6.2</v>
      </c>
      <c r="DV634">
        <v>22</v>
      </c>
      <c r="DX634">
        <v>6.2</v>
      </c>
      <c r="DY634">
        <v>22</v>
      </c>
    </row>
    <row r="635" spans="1:129">
      <c r="A635" s="3" t="s">
        <v>1210</v>
      </c>
      <c r="B635" s="3" t="s">
        <v>1211</v>
      </c>
      <c r="C635" s="3" t="s">
        <v>1185</v>
      </c>
      <c r="D635" s="3"/>
      <c r="E635" s="3" t="s">
        <v>1216</v>
      </c>
      <c r="F635" s="3"/>
      <c r="G635" s="3"/>
      <c r="H635" s="3" t="s">
        <v>1180</v>
      </c>
      <c r="I635" s="3" t="s">
        <v>1213</v>
      </c>
      <c r="J635" s="3" t="s">
        <v>872</v>
      </c>
      <c r="K635" s="3" t="s">
        <v>873</v>
      </c>
      <c r="L635" s="3" t="s">
        <v>24</v>
      </c>
      <c r="M635" s="27"/>
      <c r="N635" s="43"/>
      <c r="O635" s="7"/>
      <c r="P635" s="7"/>
      <c r="Q635" s="7"/>
      <c r="R635" s="7"/>
      <c r="S635" s="7"/>
      <c r="T635" s="7"/>
      <c r="U635" s="33">
        <v>10</v>
      </c>
      <c r="V635" s="33">
        <v>25</v>
      </c>
      <c r="W635" s="29">
        <f t="shared" si="27"/>
        <v>0</v>
      </c>
      <c r="X635" s="5">
        <f t="shared" si="29"/>
        <v>0</v>
      </c>
      <c r="Y635" s="5">
        <f t="shared" si="28"/>
        <v>0</v>
      </c>
      <c r="DU635">
        <v>6.2</v>
      </c>
      <c r="DV635">
        <v>22</v>
      </c>
      <c r="DX635">
        <v>6.2</v>
      </c>
      <c r="DY635">
        <v>22</v>
      </c>
    </row>
    <row r="636" spans="1:129">
      <c r="A636" s="3" t="s">
        <v>1217</v>
      </c>
      <c r="B636" s="3" t="s">
        <v>1218</v>
      </c>
      <c r="C636" s="3" t="s">
        <v>1178</v>
      </c>
      <c r="D636" s="3"/>
      <c r="E636" s="3" t="s">
        <v>1219</v>
      </c>
      <c r="F636" s="3"/>
      <c r="G636" s="3"/>
      <c r="H636" s="3" t="s">
        <v>1180</v>
      </c>
      <c r="I636" s="3" t="s">
        <v>1213</v>
      </c>
      <c r="J636" s="3" t="s">
        <v>872</v>
      </c>
      <c r="K636" s="3" t="s">
        <v>873</v>
      </c>
      <c r="L636" s="3" t="s">
        <v>24</v>
      </c>
      <c r="M636" s="27"/>
      <c r="N636" s="43"/>
      <c r="O636" s="7"/>
      <c r="P636" s="7"/>
      <c r="Q636" s="7"/>
      <c r="R636" s="7"/>
      <c r="S636" s="7"/>
      <c r="T636" s="7"/>
      <c r="U636" s="33">
        <v>10</v>
      </c>
      <c r="V636" s="33">
        <v>25</v>
      </c>
      <c r="W636" s="29">
        <f t="shared" si="27"/>
        <v>0</v>
      </c>
      <c r="X636" s="5">
        <f t="shared" si="29"/>
        <v>0</v>
      </c>
      <c r="Y636" s="5">
        <f t="shared" si="28"/>
        <v>0</v>
      </c>
      <c r="DU636">
        <v>7</v>
      </c>
      <c r="DV636">
        <v>25</v>
      </c>
      <c r="DX636">
        <v>7</v>
      </c>
      <c r="DY636">
        <v>25</v>
      </c>
    </row>
    <row r="637" spans="1:129">
      <c r="A637" s="3" t="s">
        <v>1217</v>
      </c>
      <c r="B637" s="3" t="s">
        <v>1218</v>
      </c>
      <c r="C637" s="3" t="s">
        <v>1181</v>
      </c>
      <c r="D637" s="3"/>
      <c r="E637" s="3" t="s">
        <v>1220</v>
      </c>
      <c r="F637" s="3"/>
      <c r="G637" s="3"/>
      <c r="H637" s="3" t="s">
        <v>1180</v>
      </c>
      <c r="I637" s="3" t="s">
        <v>1213</v>
      </c>
      <c r="J637" s="3" t="s">
        <v>872</v>
      </c>
      <c r="K637" s="3" t="s">
        <v>873</v>
      </c>
      <c r="L637" s="3" t="s">
        <v>24</v>
      </c>
      <c r="M637" s="27"/>
      <c r="N637" s="43"/>
      <c r="O637" s="7"/>
      <c r="P637" s="7"/>
      <c r="Q637" s="7"/>
      <c r="R637" s="7"/>
      <c r="S637" s="7"/>
      <c r="T637" s="7"/>
      <c r="U637" s="33">
        <v>10</v>
      </c>
      <c r="V637" s="33">
        <v>25</v>
      </c>
      <c r="W637" s="29">
        <f t="shared" si="27"/>
        <v>0</v>
      </c>
      <c r="X637" s="5">
        <f t="shared" si="29"/>
        <v>0</v>
      </c>
      <c r="Y637" s="5">
        <f t="shared" si="28"/>
        <v>0</v>
      </c>
      <c r="DU637">
        <v>7</v>
      </c>
      <c r="DV637">
        <v>25</v>
      </c>
      <c r="DX637">
        <v>7</v>
      </c>
      <c r="DY637">
        <v>25</v>
      </c>
    </row>
    <row r="638" spans="1:129">
      <c r="A638" s="3" t="s">
        <v>1217</v>
      </c>
      <c r="B638" s="3" t="s">
        <v>1218</v>
      </c>
      <c r="C638" s="3" t="s">
        <v>1183</v>
      </c>
      <c r="D638" s="3"/>
      <c r="E638" s="3" t="s">
        <v>1221</v>
      </c>
      <c r="F638" s="3"/>
      <c r="G638" s="3"/>
      <c r="H638" s="3" t="s">
        <v>1180</v>
      </c>
      <c r="I638" s="3" t="s">
        <v>1213</v>
      </c>
      <c r="J638" s="3" t="s">
        <v>872</v>
      </c>
      <c r="K638" s="3" t="s">
        <v>873</v>
      </c>
      <c r="L638" s="3" t="s">
        <v>24</v>
      </c>
      <c r="M638" s="27"/>
      <c r="N638" s="43"/>
      <c r="O638" s="7"/>
      <c r="P638" s="7"/>
      <c r="Q638" s="7"/>
      <c r="R638" s="7"/>
      <c r="S638" s="7"/>
      <c r="T638" s="7"/>
      <c r="U638" s="33">
        <v>10</v>
      </c>
      <c r="V638" s="33">
        <v>25</v>
      </c>
      <c r="W638" s="29">
        <f t="shared" si="27"/>
        <v>0</v>
      </c>
      <c r="X638" s="5">
        <f t="shared" si="29"/>
        <v>0</v>
      </c>
      <c r="Y638" s="5">
        <f t="shared" si="28"/>
        <v>0</v>
      </c>
      <c r="DU638">
        <v>7</v>
      </c>
      <c r="DV638">
        <v>25</v>
      </c>
      <c r="DX638">
        <v>7</v>
      </c>
      <c r="DY638">
        <v>25</v>
      </c>
    </row>
    <row r="639" spans="1:129">
      <c r="A639" s="3" t="s">
        <v>1217</v>
      </c>
      <c r="B639" s="3" t="s">
        <v>1218</v>
      </c>
      <c r="C639" s="3" t="s">
        <v>1185</v>
      </c>
      <c r="D639" s="3"/>
      <c r="E639" s="3" t="s">
        <v>1222</v>
      </c>
      <c r="F639" s="3"/>
      <c r="G639" s="3"/>
      <c r="H639" s="3" t="s">
        <v>1180</v>
      </c>
      <c r="I639" s="3" t="s">
        <v>1213</v>
      </c>
      <c r="J639" s="3" t="s">
        <v>872</v>
      </c>
      <c r="K639" s="3" t="s">
        <v>873</v>
      </c>
      <c r="L639" s="3" t="s">
        <v>24</v>
      </c>
      <c r="M639" s="27"/>
      <c r="N639" s="43"/>
      <c r="O639" s="7"/>
      <c r="P639" s="7"/>
      <c r="Q639" s="7"/>
      <c r="R639" s="7"/>
      <c r="S639" s="7"/>
      <c r="T639" s="7"/>
      <c r="U639" s="33">
        <v>10</v>
      </c>
      <c r="V639" s="33">
        <v>25</v>
      </c>
      <c r="W639" s="29">
        <f t="shared" si="27"/>
        <v>0</v>
      </c>
      <c r="X639" s="5">
        <f t="shared" si="29"/>
        <v>0</v>
      </c>
      <c r="Y639" s="5">
        <f t="shared" si="28"/>
        <v>0</v>
      </c>
      <c r="DU639">
        <v>7</v>
      </c>
      <c r="DV639">
        <v>25</v>
      </c>
      <c r="DX639">
        <v>7</v>
      </c>
      <c r="DY639">
        <v>25</v>
      </c>
    </row>
    <row r="640" spans="1:129">
      <c r="A640" s="3" t="s">
        <v>1223</v>
      </c>
      <c r="B640" s="3" t="s">
        <v>1224</v>
      </c>
      <c r="C640" s="3" t="s">
        <v>1178</v>
      </c>
      <c r="D640" s="3"/>
      <c r="E640" s="3" t="s">
        <v>1225</v>
      </c>
      <c r="F640" s="3"/>
      <c r="G640" s="3"/>
      <c r="H640" s="3" t="s">
        <v>1226</v>
      </c>
      <c r="I640" s="3" t="s">
        <v>1227</v>
      </c>
      <c r="J640" s="3" t="s">
        <v>872</v>
      </c>
      <c r="K640" s="3" t="s">
        <v>873</v>
      </c>
      <c r="L640" s="3" t="s">
        <v>24</v>
      </c>
      <c r="M640" s="27"/>
      <c r="N640" s="43"/>
      <c r="O640" s="7"/>
      <c r="P640" s="7"/>
      <c r="Q640" s="7"/>
      <c r="R640" s="7"/>
      <c r="S640" s="7"/>
      <c r="T640" s="7"/>
      <c r="U640" s="33">
        <v>12</v>
      </c>
      <c r="V640" s="33">
        <v>30</v>
      </c>
      <c r="W640" s="29">
        <f t="shared" si="27"/>
        <v>0</v>
      </c>
      <c r="X640" s="5">
        <f t="shared" si="29"/>
        <v>0</v>
      </c>
      <c r="Y640" s="5">
        <f t="shared" si="28"/>
        <v>0</v>
      </c>
      <c r="DU640">
        <v>8.8000000000000007</v>
      </c>
      <c r="DV640">
        <v>30</v>
      </c>
      <c r="DX640">
        <v>8.8000000000000007</v>
      </c>
      <c r="DY640">
        <v>30</v>
      </c>
    </row>
    <row r="641" spans="1:129">
      <c r="A641" s="3" t="s">
        <v>1223</v>
      </c>
      <c r="B641" s="3" t="s">
        <v>1224</v>
      </c>
      <c r="C641" s="3" t="s">
        <v>1181</v>
      </c>
      <c r="D641" s="3"/>
      <c r="E641" s="3" t="s">
        <v>1228</v>
      </c>
      <c r="F641" s="3"/>
      <c r="G641" s="3"/>
      <c r="H641" s="3" t="s">
        <v>1226</v>
      </c>
      <c r="I641" s="3" t="s">
        <v>1227</v>
      </c>
      <c r="J641" s="3" t="s">
        <v>872</v>
      </c>
      <c r="K641" s="3" t="s">
        <v>873</v>
      </c>
      <c r="L641" s="3" t="s">
        <v>24</v>
      </c>
      <c r="M641" s="27"/>
      <c r="N641" s="43"/>
      <c r="O641" s="7"/>
      <c r="P641" s="7"/>
      <c r="Q641" s="7"/>
      <c r="R641" s="7"/>
      <c r="S641" s="7"/>
      <c r="T641" s="7"/>
      <c r="U641" s="33">
        <v>12</v>
      </c>
      <c r="V641" s="33">
        <v>30</v>
      </c>
      <c r="W641" s="29">
        <f t="shared" si="27"/>
        <v>0</v>
      </c>
      <c r="X641" s="5">
        <f t="shared" si="29"/>
        <v>0</v>
      </c>
      <c r="Y641" s="5">
        <f t="shared" si="28"/>
        <v>0</v>
      </c>
      <c r="DU641">
        <v>8.8000000000000007</v>
      </c>
      <c r="DV641">
        <v>30</v>
      </c>
      <c r="DX641">
        <v>8.8000000000000007</v>
      </c>
      <c r="DY641">
        <v>30</v>
      </c>
    </row>
    <row r="642" spans="1:129">
      <c r="A642" s="3" t="s">
        <v>1223</v>
      </c>
      <c r="B642" s="3" t="s">
        <v>1224</v>
      </c>
      <c r="C642" s="3" t="s">
        <v>1183</v>
      </c>
      <c r="D642" s="3"/>
      <c r="E642" s="3" t="s">
        <v>1229</v>
      </c>
      <c r="F642" s="3"/>
      <c r="G642" s="3"/>
      <c r="H642" s="3" t="s">
        <v>1226</v>
      </c>
      <c r="I642" s="3" t="s">
        <v>1227</v>
      </c>
      <c r="J642" s="3" t="s">
        <v>872</v>
      </c>
      <c r="K642" s="3" t="s">
        <v>873</v>
      </c>
      <c r="L642" s="3" t="s">
        <v>24</v>
      </c>
      <c r="M642" s="27"/>
      <c r="N642" s="43"/>
      <c r="O642" s="7"/>
      <c r="P642" s="7"/>
      <c r="Q642" s="7"/>
      <c r="R642" s="7"/>
      <c r="S642" s="7"/>
      <c r="T642" s="7"/>
      <c r="U642" s="33">
        <v>12</v>
      </c>
      <c r="V642" s="33">
        <v>30</v>
      </c>
      <c r="W642" s="29">
        <f t="shared" si="27"/>
        <v>0</v>
      </c>
      <c r="X642" s="5">
        <f t="shared" si="29"/>
        <v>0</v>
      </c>
      <c r="Y642" s="5">
        <f t="shared" si="28"/>
        <v>0</v>
      </c>
      <c r="DU642">
        <v>8.8000000000000007</v>
      </c>
      <c r="DV642">
        <v>30</v>
      </c>
      <c r="DX642">
        <v>8.8000000000000007</v>
      </c>
      <c r="DY642">
        <v>30</v>
      </c>
    </row>
    <row r="643" spans="1:129">
      <c r="A643" s="3" t="s">
        <v>1230</v>
      </c>
      <c r="B643" s="3" t="s">
        <v>1231</v>
      </c>
      <c r="C643" s="3" t="s">
        <v>1178</v>
      </c>
      <c r="D643" s="3"/>
      <c r="E643" s="3" t="s">
        <v>1232</v>
      </c>
      <c r="F643" s="3"/>
      <c r="G643" s="3"/>
      <c r="H643" s="3" t="s">
        <v>1226</v>
      </c>
      <c r="I643" s="3" t="s">
        <v>1227</v>
      </c>
      <c r="J643" s="3" t="s">
        <v>872</v>
      </c>
      <c r="K643" s="3" t="s">
        <v>873</v>
      </c>
      <c r="L643" s="3" t="s">
        <v>24</v>
      </c>
      <c r="M643" s="27"/>
      <c r="N643" s="43"/>
      <c r="O643" s="7"/>
      <c r="P643" s="7"/>
      <c r="Q643" s="7"/>
      <c r="R643" s="7"/>
      <c r="S643" s="7"/>
      <c r="T643" s="7"/>
      <c r="U643" s="34">
        <v>14</v>
      </c>
      <c r="V643" s="34">
        <v>35</v>
      </c>
      <c r="W643" s="29">
        <f t="shared" si="27"/>
        <v>0</v>
      </c>
      <c r="X643" s="5">
        <f t="shared" si="29"/>
        <v>0</v>
      </c>
      <c r="Y643" s="5">
        <f t="shared" si="28"/>
        <v>0</v>
      </c>
      <c r="DU643">
        <v>9.5</v>
      </c>
      <c r="DV643">
        <v>33</v>
      </c>
      <c r="DX643">
        <v>9.5</v>
      </c>
      <c r="DY643">
        <v>33</v>
      </c>
    </row>
    <row r="644" spans="1:129">
      <c r="A644" s="3" t="s">
        <v>1230</v>
      </c>
      <c r="B644" s="3" t="s">
        <v>1231</v>
      </c>
      <c r="C644" s="3" t="s">
        <v>1181</v>
      </c>
      <c r="D644" s="3"/>
      <c r="E644" s="3" t="s">
        <v>1233</v>
      </c>
      <c r="F644" s="3"/>
      <c r="G644" s="3"/>
      <c r="H644" s="3" t="s">
        <v>1226</v>
      </c>
      <c r="I644" s="3" t="s">
        <v>1227</v>
      </c>
      <c r="J644" s="3" t="s">
        <v>872</v>
      </c>
      <c r="K644" s="3" t="s">
        <v>873</v>
      </c>
      <c r="L644" s="3" t="s">
        <v>24</v>
      </c>
      <c r="M644" s="27"/>
      <c r="N644" s="43"/>
      <c r="O644" s="7"/>
      <c r="P644" s="7"/>
      <c r="Q644" s="7"/>
      <c r="R644" s="7"/>
      <c r="S644" s="7"/>
      <c r="T644" s="7"/>
      <c r="U644" s="34">
        <v>14</v>
      </c>
      <c r="V644" s="34">
        <v>35</v>
      </c>
      <c r="W644" s="29">
        <f t="shared" si="27"/>
        <v>0</v>
      </c>
      <c r="X644" s="5">
        <f t="shared" si="29"/>
        <v>0</v>
      </c>
      <c r="Y644" s="5">
        <f t="shared" si="28"/>
        <v>0</v>
      </c>
      <c r="DU644">
        <v>9.5</v>
      </c>
      <c r="DV644">
        <v>33</v>
      </c>
      <c r="DX644">
        <v>9.5</v>
      </c>
      <c r="DY644">
        <v>33</v>
      </c>
    </row>
    <row r="645" spans="1:129">
      <c r="A645" s="3" t="s">
        <v>1230</v>
      </c>
      <c r="B645" s="3" t="s">
        <v>1231</v>
      </c>
      <c r="C645" s="3" t="s">
        <v>1183</v>
      </c>
      <c r="D645" s="3"/>
      <c r="E645" s="3" t="s">
        <v>1234</v>
      </c>
      <c r="F645" s="3"/>
      <c r="G645" s="3"/>
      <c r="H645" s="3" t="s">
        <v>1226</v>
      </c>
      <c r="I645" s="3" t="s">
        <v>1227</v>
      </c>
      <c r="J645" s="3" t="s">
        <v>872</v>
      </c>
      <c r="K645" s="3" t="s">
        <v>873</v>
      </c>
      <c r="L645" s="3" t="s">
        <v>24</v>
      </c>
      <c r="M645" s="27"/>
      <c r="N645" s="43"/>
      <c r="O645" s="7"/>
      <c r="P645" s="7"/>
      <c r="Q645" s="7"/>
      <c r="R645" s="7"/>
      <c r="S645" s="7"/>
      <c r="T645" s="7"/>
      <c r="U645" s="34">
        <v>14</v>
      </c>
      <c r="V645" s="34">
        <v>35</v>
      </c>
      <c r="W645" s="29">
        <f t="shared" si="27"/>
        <v>0</v>
      </c>
      <c r="X645" s="5">
        <f t="shared" si="29"/>
        <v>0</v>
      </c>
      <c r="Y645" s="5">
        <f t="shared" si="28"/>
        <v>0</v>
      </c>
      <c r="DU645">
        <v>9.5</v>
      </c>
      <c r="DV645">
        <v>33</v>
      </c>
      <c r="DX645">
        <v>9.5</v>
      </c>
      <c r="DY645">
        <v>33</v>
      </c>
    </row>
    <row r="646" spans="1:129">
      <c r="A646" s="3" t="s">
        <v>1235</v>
      </c>
      <c r="B646" s="3" t="s">
        <v>1236</v>
      </c>
      <c r="C646" s="3" t="s">
        <v>1178</v>
      </c>
      <c r="D646" s="3"/>
      <c r="E646" s="3" t="s">
        <v>1237</v>
      </c>
      <c r="F646" s="3"/>
      <c r="G646" s="3"/>
      <c r="H646" s="3" t="s">
        <v>1180</v>
      </c>
      <c r="I646" s="3" t="s">
        <v>1213</v>
      </c>
      <c r="J646" s="3" t="s">
        <v>872</v>
      </c>
      <c r="K646" s="3" t="s">
        <v>873</v>
      </c>
      <c r="L646" s="3" t="s">
        <v>24</v>
      </c>
      <c r="M646" s="27"/>
      <c r="N646" s="43"/>
      <c r="O646" s="7"/>
      <c r="P646" s="7"/>
      <c r="Q646" s="7"/>
      <c r="R646" s="7"/>
      <c r="S646" s="7"/>
      <c r="T646" s="7"/>
      <c r="U646" s="34">
        <v>10</v>
      </c>
      <c r="V646" s="34">
        <v>25</v>
      </c>
      <c r="W646" s="29">
        <f t="shared" si="27"/>
        <v>0</v>
      </c>
      <c r="X646" s="5">
        <f t="shared" si="29"/>
        <v>0</v>
      </c>
      <c r="Y646" s="5">
        <f t="shared" si="28"/>
        <v>0</v>
      </c>
      <c r="DU646">
        <v>7</v>
      </c>
      <c r="DV646">
        <v>25</v>
      </c>
      <c r="DX646">
        <v>7</v>
      </c>
      <c r="DY646">
        <v>25</v>
      </c>
    </row>
    <row r="647" spans="1:129">
      <c r="A647" s="3" t="s">
        <v>1235</v>
      </c>
      <c r="B647" s="3" t="s">
        <v>1236</v>
      </c>
      <c r="C647" s="3" t="s">
        <v>1181</v>
      </c>
      <c r="D647" s="3"/>
      <c r="E647" s="3" t="s">
        <v>1238</v>
      </c>
      <c r="F647" s="3"/>
      <c r="G647" s="3"/>
      <c r="H647" s="3" t="s">
        <v>1180</v>
      </c>
      <c r="I647" s="3" t="s">
        <v>1213</v>
      </c>
      <c r="J647" s="3" t="s">
        <v>872</v>
      </c>
      <c r="K647" s="3" t="s">
        <v>873</v>
      </c>
      <c r="L647" s="3" t="s">
        <v>24</v>
      </c>
      <c r="M647" s="27"/>
      <c r="N647" s="43"/>
      <c r="O647" s="7"/>
      <c r="P647" s="7"/>
      <c r="Q647" s="7"/>
      <c r="R647" s="7"/>
      <c r="S647" s="7"/>
      <c r="T647" s="7"/>
      <c r="U647" s="34">
        <v>10</v>
      </c>
      <c r="V647" s="34">
        <v>25</v>
      </c>
      <c r="W647" s="29">
        <f t="shared" si="27"/>
        <v>0</v>
      </c>
      <c r="X647" s="5">
        <f t="shared" si="29"/>
        <v>0</v>
      </c>
      <c r="Y647" s="5">
        <f t="shared" si="28"/>
        <v>0</v>
      </c>
      <c r="DU647">
        <v>7</v>
      </c>
      <c r="DV647">
        <v>25</v>
      </c>
      <c r="DX647">
        <v>7</v>
      </c>
      <c r="DY647">
        <v>25</v>
      </c>
    </row>
    <row r="648" spans="1:129">
      <c r="A648" s="3" t="s">
        <v>1235</v>
      </c>
      <c r="B648" s="3" t="s">
        <v>1236</v>
      </c>
      <c r="C648" s="3" t="s">
        <v>1183</v>
      </c>
      <c r="D648" s="3"/>
      <c r="E648" s="3" t="s">
        <v>1239</v>
      </c>
      <c r="F648" s="3"/>
      <c r="G648" s="3"/>
      <c r="H648" s="3" t="s">
        <v>1180</v>
      </c>
      <c r="I648" s="3" t="s">
        <v>1213</v>
      </c>
      <c r="J648" s="3" t="s">
        <v>872</v>
      </c>
      <c r="K648" s="3" t="s">
        <v>873</v>
      </c>
      <c r="L648" s="3" t="s">
        <v>24</v>
      </c>
      <c r="M648" s="27"/>
      <c r="N648" s="43"/>
      <c r="O648" s="7"/>
      <c r="P648" s="7"/>
      <c r="Q648" s="7"/>
      <c r="R648" s="7"/>
      <c r="S648" s="7"/>
      <c r="T648" s="7"/>
      <c r="U648" s="34">
        <v>10</v>
      </c>
      <c r="V648" s="34">
        <v>25</v>
      </c>
      <c r="W648" s="29">
        <f t="shared" si="27"/>
        <v>0</v>
      </c>
      <c r="X648" s="5">
        <f t="shared" si="29"/>
        <v>0</v>
      </c>
      <c r="Y648" s="5">
        <f t="shared" si="28"/>
        <v>0</v>
      </c>
      <c r="DU648">
        <v>7</v>
      </c>
      <c r="DV648">
        <v>25</v>
      </c>
      <c r="DX648">
        <v>7</v>
      </c>
      <c r="DY648">
        <v>25</v>
      </c>
    </row>
    <row r="649" spans="1:129">
      <c r="A649" s="3" t="s">
        <v>1235</v>
      </c>
      <c r="B649" s="3" t="s">
        <v>1236</v>
      </c>
      <c r="C649" s="3" t="s">
        <v>1185</v>
      </c>
      <c r="D649" s="3"/>
      <c r="E649" s="3" t="s">
        <v>1240</v>
      </c>
      <c r="F649" s="3"/>
      <c r="G649" s="3"/>
      <c r="H649" s="3" t="s">
        <v>1180</v>
      </c>
      <c r="I649" s="3" t="s">
        <v>1213</v>
      </c>
      <c r="J649" s="3" t="s">
        <v>872</v>
      </c>
      <c r="K649" s="3" t="s">
        <v>873</v>
      </c>
      <c r="L649" s="3" t="s">
        <v>24</v>
      </c>
      <c r="M649" s="27"/>
      <c r="N649" s="43"/>
      <c r="O649" s="7"/>
      <c r="P649" s="7"/>
      <c r="Q649" s="7"/>
      <c r="R649" s="7"/>
      <c r="S649" s="7"/>
      <c r="T649" s="7"/>
      <c r="U649" s="34">
        <v>10</v>
      </c>
      <c r="V649" s="34">
        <v>25</v>
      </c>
      <c r="W649" s="29">
        <f t="shared" si="27"/>
        <v>0</v>
      </c>
      <c r="X649" s="5">
        <f t="shared" si="29"/>
        <v>0</v>
      </c>
      <c r="Y649" s="5">
        <f t="shared" ref="Y649:Y652" si="30">W649*V649</f>
        <v>0</v>
      </c>
      <c r="DU649">
        <v>7</v>
      </c>
      <c r="DV649">
        <v>25</v>
      </c>
      <c r="DX649">
        <v>7</v>
      </c>
      <c r="DY649">
        <v>25</v>
      </c>
    </row>
    <row r="650" spans="1:129">
      <c r="A650" s="3" t="s">
        <v>1241</v>
      </c>
      <c r="B650" s="3" t="s">
        <v>1242</v>
      </c>
      <c r="C650" s="3" t="s">
        <v>1178</v>
      </c>
      <c r="D650" s="3"/>
      <c r="E650" s="3" t="s">
        <v>1243</v>
      </c>
      <c r="F650" s="3"/>
      <c r="G650" s="3"/>
      <c r="H650" s="3" t="s">
        <v>1244</v>
      </c>
      <c r="I650" s="3" t="s">
        <v>1245</v>
      </c>
      <c r="J650" s="3" t="s">
        <v>872</v>
      </c>
      <c r="K650" s="3" t="s">
        <v>873</v>
      </c>
      <c r="L650" s="3" t="s">
        <v>24</v>
      </c>
      <c r="M650" s="27"/>
      <c r="N650" s="43"/>
      <c r="O650" s="7"/>
      <c r="P650" s="7"/>
      <c r="Q650" s="7"/>
      <c r="R650" s="7"/>
      <c r="S650" s="7"/>
      <c r="T650" s="7"/>
      <c r="U650" s="34">
        <v>12</v>
      </c>
      <c r="V650" s="34">
        <v>30</v>
      </c>
      <c r="W650" s="29">
        <f t="shared" si="27"/>
        <v>0</v>
      </c>
      <c r="X650" s="5">
        <f t="shared" ref="X650:X652" si="31">W650*U650</f>
        <v>0</v>
      </c>
      <c r="Y650" s="5">
        <f t="shared" si="30"/>
        <v>0</v>
      </c>
      <c r="DU650">
        <v>8.8000000000000007</v>
      </c>
      <c r="DV650">
        <v>30</v>
      </c>
      <c r="DX650">
        <v>8.8000000000000007</v>
      </c>
      <c r="DY650">
        <v>30</v>
      </c>
    </row>
    <row r="651" spans="1:129">
      <c r="A651" s="3" t="s">
        <v>1241</v>
      </c>
      <c r="B651" s="3" t="s">
        <v>1242</v>
      </c>
      <c r="C651" s="3" t="s">
        <v>1181</v>
      </c>
      <c r="D651" s="3"/>
      <c r="E651" s="3" t="s">
        <v>1246</v>
      </c>
      <c r="F651" s="3"/>
      <c r="G651" s="3"/>
      <c r="H651" s="3" t="s">
        <v>1244</v>
      </c>
      <c r="I651" s="3" t="s">
        <v>1245</v>
      </c>
      <c r="J651" s="3" t="s">
        <v>872</v>
      </c>
      <c r="K651" s="3" t="s">
        <v>873</v>
      </c>
      <c r="L651" s="3" t="s">
        <v>24</v>
      </c>
      <c r="M651" s="27"/>
      <c r="N651" s="43"/>
      <c r="O651" s="7"/>
      <c r="P651" s="7"/>
      <c r="Q651" s="7"/>
      <c r="R651" s="7"/>
      <c r="S651" s="7"/>
      <c r="T651" s="7"/>
      <c r="U651" s="34">
        <v>12</v>
      </c>
      <c r="V651" s="34">
        <v>30</v>
      </c>
      <c r="W651" s="29">
        <f t="shared" si="27"/>
        <v>0</v>
      </c>
      <c r="X651" s="5">
        <f t="shared" si="31"/>
        <v>0</v>
      </c>
      <c r="Y651" s="5">
        <f t="shared" si="30"/>
        <v>0</v>
      </c>
      <c r="DU651">
        <v>8.8000000000000007</v>
      </c>
      <c r="DV651">
        <v>30</v>
      </c>
      <c r="DX651">
        <v>8.8000000000000007</v>
      </c>
      <c r="DY651">
        <v>30</v>
      </c>
    </row>
    <row r="652" spans="1:129" ht="17" thickBot="1">
      <c r="A652" s="8" t="s">
        <v>1241</v>
      </c>
      <c r="B652" s="8" t="s">
        <v>1242</v>
      </c>
      <c r="C652" s="8" t="s">
        <v>1183</v>
      </c>
      <c r="D652" s="8"/>
      <c r="E652" s="8" t="s">
        <v>1247</v>
      </c>
      <c r="F652" s="8"/>
      <c r="G652" s="8"/>
      <c r="H652" s="8" t="s">
        <v>1244</v>
      </c>
      <c r="I652" s="8" t="s">
        <v>1245</v>
      </c>
      <c r="J652" s="8" t="s">
        <v>872</v>
      </c>
      <c r="K652" s="8" t="s">
        <v>873</v>
      </c>
      <c r="L652" s="8" t="s">
        <v>24</v>
      </c>
      <c r="M652" s="40"/>
      <c r="N652" s="43"/>
      <c r="O652" s="9"/>
      <c r="P652" s="9"/>
      <c r="Q652" s="9"/>
      <c r="R652" s="9"/>
      <c r="S652" s="9"/>
      <c r="T652" s="9"/>
      <c r="U652" s="34">
        <v>12</v>
      </c>
      <c r="V652" s="34">
        <v>30</v>
      </c>
      <c r="W652" s="30">
        <f t="shared" si="27"/>
        <v>0</v>
      </c>
      <c r="X652" s="5">
        <f t="shared" si="31"/>
        <v>0</v>
      </c>
      <c r="Y652" s="5">
        <f t="shared" si="30"/>
        <v>0</v>
      </c>
      <c r="DU652">
        <v>8.8000000000000007</v>
      </c>
      <c r="DV652">
        <v>30</v>
      </c>
      <c r="DX652">
        <v>8.8000000000000007</v>
      </c>
      <c r="DY652">
        <v>30</v>
      </c>
    </row>
    <row r="653" spans="1:129" ht="20" thickTop="1">
      <c r="A653" s="11" t="s">
        <v>1248</v>
      </c>
      <c r="B653" s="12"/>
      <c r="C653" s="12"/>
      <c r="D653" s="12"/>
      <c r="E653" s="12"/>
      <c r="F653" s="12"/>
      <c r="G653" s="12"/>
      <c r="H653" s="12"/>
      <c r="I653" s="12"/>
      <c r="J653" s="12"/>
      <c r="K653" s="12"/>
      <c r="L653" s="12"/>
      <c r="M653" s="13"/>
      <c r="N653" s="42"/>
      <c r="O653" s="13"/>
      <c r="P653" s="13"/>
      <c r="Q653" s="13"/>
      <c r="R653" s="13"/>
      <c r="S653" s="13"/>
      <c r="T653" s="13"/>
      <c r="U653" s="31"/>
      <c r="V653" s="31"/>
      <c r="W653" s="13">
        <f>SUM(W8:W652)</f>
        <v>0</v>
      </c>
      <c r="X653" s="10">
        <f>SUM(X8:X652)</f>
        <v>0</v>
      </c>
      <c r="Y653" s="10">
        <f>SUM(Y8:Y652)</f>
        <v>0</v>
      </c>
    </row>
  </sheetData>
  <sheetProtection algorithmName="SHA-512" hashValue="OBK6y2ViOmf3fcs41T0ZFppd9nbar44SCpuxWJbk07sG+ahUO+Ae/Wo4+yQTVz69EurU5EE485mCoZbo/4l3rw==" saltValue="9Gnkyvkk3hbC4dHJtDktCg==" spinCount="100000" sheet="1"/>
  <protectedRanges>
    <protectedRange sqref="N8:T652" name="Units"/>
    <protectedRange sqref="B2:B6" name="CustomerInfo"/>
  </protectedRanges>
  <autoFilter ref="A7:Y652" xr:uid="{00000000-0009-0000-0000-000000000000}"/>
  <mergeCells count="2">
    <mergeCell ref="M3:W3"/>
    <mergeCell ref="M4:W4"/>
  </mergeCells>
  <phoneticPr fontId="5"/>
  <dataValidations count="1">
    <dataValidation type="whole" allowBlank="1" showDropDown="1" showErrorMessage="1" errorTitle="Input error" error="Quantity must be a whole number greater than or equal to 0." sqref="T8:T36 P8:S460 O491:S539 O471:S482 O423:O460 O407:O418 O394:O401 O379:O383 O332:O340 O309:O313 O255:O288 O247:O250 O213:O221 O201:O204 O170:O196 O150:O154 O59:O65 O30:O36 N483:N490 N461:N470 B2 T423:T460 T407:T418 T379:T401 T349:T363 T332:T340 T294:T313 T255:T288 T243:T250 T228:T236 T213:T221 T170:T208 T130:T154 T74:T105 T59:T69 N540:N611 M8:M652" xr:uid="{00000000-0002-0000-0000-000000000000}">
      <formula1>0</formula1>
      <formula2>999999999</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
  <sheetViews>
    <sheetView workbookViewId="0">
      <selection activeCell="E31" sqref="E31"/>
    </sheetView>
  </sheetViews>
  <sheetFormatPr baseColWidth="10" defaultColWidth="8.83203125" defaultRowHeight="16"/>
  <cols>
    <col min="1" max="1" width="16.6640625" bestFit="1" customWidth="1"/>
    <col min="2" max="2" width="22.1640625" bestFit="1" customWidth="1"/>
    <col min="3" max="3" width="10.83203125" bestFit="1" customWidth="1"/>
    <col min="4" max="4" width="17.83203125" bestFit="1" customWidth="1"/>
    <col min="5" max="5" width="10.6640625" bestFit="1" customWidth="1"/>
    <col min="6" max="6" width="65.6640625" bestFit="1" customWidth="1"/>
    <col min="7" max="7" width="16.6640625" bestFit="1" customWidth="1"/>
  </cols>
  <sheetData>
    <row r="1" spans="1:7">
      <c r="A1" s="1" t="s">
        <v>0</v>
      </c>
      <c r="B1" s="14" t="s">
        <v>1</v>
      </c>
      <c r="F1" s="1" t="s">
        <v>1249</v>
      </c>
    </row>
    <row r="2" spans="1:7">
      <c r="A2" s="1" t="s">
        <v>8</v>
      </c>
      <c r="B2" s="14" t="s">
        <v>9</v>
      </c>
    </row>
    <row r="3" spans="1:7">
      <c r="A3" s="1" t="s">
        <v>1250</v>
      </c>
      <c r="B3" s="1" t="s">
        <v>1251</v>
      </c>
      <c r="C3" s="1" t="s">
        <v>19</v>
      </c>
      <c r="D3" s="1" t="s">
        <v>20</v>
      </c>
      <c r="E3" s="15" t="s">
        <v>1252</v>
      </c>
      <c r="F3" s="15" t="s">
        <v>1256</v>
      </c>
      <c r="G3" s="15" t="s">
        <v>1257</v>
      </c>
    </row>
    <row r="4" spans="1:7">
      <c r="A4" s="16" t="s">
        <v>7</v>
      </c>
      <c r="B4" s="16" t="s">
        <v>3</v>
      </c>
      <c r="C4" s="16"/>
      <c r="D4" s="16"/>
      <c r="E4" s="17"/>
      <c r="F4" s="17"/>
      <c r="G4" s="17"/>
    </row>
    <row r="5" spans="1:7">
      <c r="A5" s="18"/>
      <c r="B5" s="18"/>
      <c r="C5" s="18" t="s">
        <v>872</v>
      </c>
      <c r="D5" s="18" t="s">
        <v>873</v>
      </c>
      <c r="E5" s="19">
        <f>SUMIFS('FW2021 GRAMICCI'!W8:W652, 'FW2021 GRAMICCI'!J8:J652, 'Order Summary'!C5, 'FW2021 GRAMICCI'!K8:K652, 'Order Summary'!D5)</f>
        <v>0</v>
      </c>
      <c r="F5" s="20">
        <f>SUMIFS('FW2021 GRAMICCI'!X8:X652, 'FW2021 GRAMICCI'!J8:J652, 'Order Summary'!C5, 'FW2021 GRAMICCI'!K8:K652, 'Order Summary'!D5)</f>
        <v>0</v>
      </c>
      <c r="G5" s="20">
        <f>SUMIFS('FW2021 GRAMICCI'!Y8:Y652, 'FW2021 GRAMICCI'!J8:J652, 'Order Summary'!C5, 'FW2021 GRAMICCI'!K8:K652, 'Order Summary'!D5)</f>
        <v>0</v>
      </c>
    </row>
    <row r="6" spans="1:7">
      <c r="A6" s="18"/>
      <c r="B6" s="18"/>
      <c r="C6" s="18" t="s">
        <v>43</v>
      </c>
      <c r="D6" s="18" t="s">
        <v>427</v>
      </c>
      <c r="E6" s="19">
        <f>SUMIFS('FW2021 GRAMICCI'!W8:W652, 'FW2021 GRAMICCI'!J8:J652, 'Order Summary'!C6, 'FW2021 GRAMICCI'!K8:K652, 'Order Summary'!D6)</f>
        <v>0</v>
      </c>
      <c r="F6" s="20">
        <f>SUMIFS('FW2021 GRAMICCI'!X8:X652, 'FW2021 GRAMICCI'!J8:J652, 'Order Summary'!C6, 'FW2021 GRAMICCI'!K8:K652, 'Order Summary'!D6)</f>
        <v>0</v>
      </c>
      <c r="G6" s="20">
        <f>SUMIFS('FW2021 GRAMICCI'!Y8:Y652, 'FW2021 GRAMICCI'!J8:J652, 'Order Summary'!C6, 'FW2021 GRAMICCI'!K8:K652, 'Order Summary'!D6)</f>
        <v>0</v>
      </c>
    </row>
    <row r="7" spans="1:7">
      <c r="A7" s="18"/>
      <c r="B7" s="18"/>
      <c r="C7" s="18" t="s">
        <v>43</v>
      </c>
      <c r="D7" s="18" t="s">
        <v>1045</v>
      </c>
      <c r="E7" s="19">
        <f>SUMIFS('FW2021 GRAMICCI'!W8:W652, 'FW2021 GRAMICCI'!J8:J652, 'Order Summary'!C7, 'FW2021 GRAMICCI'!K8:K652, 'Order Summary'!D7)</f>
        <v>0</v>
      </c>
      <c r="F7" s="20">
        <f>SUMIFS('FW2021 GRAMICCI'!X8:X652, 'FW2021 GRAMICCI'!J8:J652, 'Order Summary'!C7, 'FW2021 GRAMICCI'!K8:K652, 'Order Summary'!D7)</f>
        <v>0</v>
      </c>
      <c r="G7" s="20">
        <f>SUMIFS('FW2021 GRAMICCI'!Y8:Y652, 'FW2021 GRAMICCI'!J8:J652, 'Order Summary'!C7, 'FW2021 GRAMICCI'!K8:K652, 'Order Summary'!D7)</f>
        <v>0</v>
      </c>
    </row>
    <row r="8" spans="1:7">
      <c r="A8" s="18"/>
      <c r="B8" s="18"/>
      <c r="C8" s="18" t="s">
        <v>43</v>
      </c>
      <c r="D8" s="18" t="s">
        <v>136</v>
      </c>
      <c r="E8" s="19">
        <f>SUMIFS('FW2021 GRAMICCI'!W8:W652, 'FW2021 GRAMICCI'!J8:J652, 'Order Summary'!C8, 'FW2021 GRAMICCI'!K8:K652, 'Order Summary'!D8)</f>
        <v>0</v>
      </c>
      <c r="F8" s="20">
        <f>SUMIFS('FW2021 GRAMICCI'!X8:X652, 'FW2021 GRAMICCI'!J8:J652, 'Order Summary'!C8, 'FW2021 GRAMICCI'!K8:K652, 'Order Summary'!D8)</f>
        <v>0</v>
      </c>
      <c r="G8" s="20">
        <f>SUMIFS('FW2021 GRAMICCI'!Y8:Y652, 'FW2021 GRAMICCI'!J8:J652, 'Order Summary'!C8, 'FW2021 GRAMICCI'!K8:K652, 'Order Summary'!D8)</f>
        <v>0</v>
      </c>
    </row>
    <row r="9" spans="1:7">
      <c r="A9" s="18"/>
      <c r="B9" s="18"/>
      <c r="C9" s="18" t="s">
        <v>43</v>
      </c>
      <c r="D9" s="18" t="s">
        <v>56</v>
      </c>
      <c r="E9" s="19">
        <f>SUMIFS('FW2021 GRAMICCI'!W8:W652, 'FW2021 GRAMICCI'!J8:J652, 'Order Summary'!C9, 'FW2021 GRAMICCI'!K8:K652, 'Order Summary'!D9)</f>
        <v>0</v>
      </c>
      <c r="F9" s="20">
        <f>SUMIFS('FW2021 GRAMICCI'!X8:X652, 'FW2021 GRAMICCI'!J8:J652, 'Order Summary'!C9, 'FW2021 GRAMICCI'!K8:K652, 'Order Summary'!D9)</f>
        <v>0</v>
      </c>
      <c r="G9" s="20">
        <f>SUMIFS('FW2021 GRAMICCI'!Y8:Y652, 'FW2021 GRAMICCI'!J8:J652, 'Order Summary'!C9, 'FW2021 GRAMICCI'!K8:K652, 'Order Summary'!D9)</f>
        <v>0</v>
      </c>
    </row>
    <row r="10" spans="1:7">
      <c r="A10" s="18"/>
      <c r="B10" s="18"/>
      <c r="C10" s="18" t="s">
        <v>43</v>
      </c>
      <c r="D10" s="18" t="s">
        <v>639</v>
      </c>
      <c r="E10" s="19">
        <f>SUMIFS('FW2021 GRAMICCI'!W8:W652, 'FW2021 GRAMICCI'!J8:J652, 'Order Summary'!C10, 'FW2021 GRAMICCI'!K8:K652, 'Order Summary'!D10)</f>
        <v>0</v>
      </c>
      <c r="F10" s="20">
        <f>SUMIFS('FW2021 GRAMICCI'!X8:X652, 'FW2021 GRAMICCI'!J8:J652, 'Order Summary'!C10, 'FW2021 GRAMICCI'!K8:K652, 'Order Summary'!D10)</f>
        <v>0</v>
      </c>
      <c r="G10" s="20">
        <f>SUMIFS('FW2021 GRAMICCI'!Y8:Y652, 'FW2021 GRAMICCI'!J8:J652, 'Order Summary'!C10, 'FW2021 GRAMICCI'!K8:K652, 'Order Summary'!D10)</f>
        <v>0</v>
      </c>
    </row>
    <row r="11" spans="1:7">
      <c r="A11" s="18"/>
      <c r="B11" s="18"/>
      <c r="C11" s="18" t="s">
        <v>43</v>
      </c>
      <c r="D11" s="18" t="s">
        <v>44</v>
      </c>
      <c r="E11" s="19">
        <f>SUMIFS('FW2021 GRAMICCI'!W8:W652, 'FW2021 GRAMICCI'!J8:J652, 'Order Summary'!C11, 'FW2021 GRAMICCI'!K8:K652, 'Order Summary'!D11)</f>
        <v>0</v>
      </c>
      <c r="F11" s="20">
        <f>SUMIFS('FW2021 GRAMICCI'!X8:X652, 'FW2021 GRAMICCI'!J8:J652, 'Order Summary'!C11, 'FW2021 GRAMICCI'!K8:K652, 'Order Summary'!D11)</f>
        <v>0</v>
      </c>
      <c r="G11" s="20">
        <f>SUMIFS('FW2021 GRAMICCI'!Y8:Y652, 'FW2021 GRAMICCI'!J8:J652, 'Order Summary'!C11, 'FW2021 GRAMICCI'!K8:K652, 'Order Summary'!D11)</f>
        <v>0</v>
      </c>
    </row>
    <row r="12" spans="1:7">
      <c r="A12" s="18"/>
      <c r="B12" s="18"/>
      <c r="C12" s="18" t="s">
        <v>43</v>
      </c>
      <c r="D12" s="18" t="s">
        <v>126</v>
      </c>
      <c r="E12" s="19">
        <f>SUMIFS('FW2021 GRAMICCI'!W8:W652, 'FW2021 GRAMICCI'!J8:J652, 'Order Summary'!C12, 'FW2021 GRAMICCI'!K8:K652, 'Order Summary'!D12)</f>
        <v>0</v>
      </c>
      <c r="F12" s="20">
        <f>SUMIFS('FW2021 GRAMICCI'!X8:X652, 'FW2021 GRAMICCI'!J8:J652, 'Order Summary'!C12, 'FW2021 GRAMICCI'!K8:K652, 'Order Summary'!D12)</f>
        <v>0</v>
      </c>
      <c r="G12" s="20">
        <f>SUMIFS('FW2021 GRAMICCI'!Y8:Y652, 'FW2021 GRAMICCI'!J8:J652, 'Order Summary'!C12, 'FW2021 GRAMICCI'!K8:K652, 'Order Summary'!D12)</f>
        <v>0</v>
      </c>
    </row>
    <row r="13" spans="1:7">
      <c r="A13" s="18"/>
      <c r="B13" s="18"/>
      <c r="C13" s="18" t="s">
        <v>43</v>
      </c>
      <c r="D13" s="18" t="s">
        <v>314</v>
      </c>
      <c r="E13" s="19">
        <f>SUMIFS('FW2021 GRAMICCI'!W8:W652, 'FW2021 GRAMICCI'!J8:J652, 'Order Summary'!C13, 'FW2021 GRAMICCI'!K8:K652, 'Order Summary'!D13)</f>
        <v>0</v>
      </c>
      <c r="F13" s="20">
        <f>SUMIFS('FW2021 GRAMICCI'!X8:X652, 'FW2021 GRAMICCI'!J8:J652, 'Order Summary'!C13, 'FW2021 GRAMICCI'!K8:K652, 'Order Summary'!D13)</f>
        <v>0</v>
      </c>
      <c r="G13" s="20">
        <f>SUMIFS('FW2021 GRAMICCI'!Y8:Y652, 'FW2021 GRAMICCI'!J8:J652, 'Order Summary'!C13, 'FW2021 GRAMICCI'!K8:K652, 'Order Summary'!D13)</f>
        <v>0</v>
      </c>
    </row>
    <row r="14" spans="1:7">
      <c r="A14" s="18"/>
      <c r="B14" s="18"/>
      <c r="C14" s="18" t="s">
        <v>43</v>
      </c>
      <c r="D14" s="18" t="s">
        <v>420</v>
      </c>
      <c r="E14" s="19">
        <f>SUMIFS('FW2021 GRAMICCI'!W8:W652, 'FW2021 GRAMICCI'!J8:J652, 'Order Summary'!C14, 'FW2021 GRAMICCI'!K8:K652, 'Order Summary'!D14)</f>
        <v>0</v>
      </c>
      <c r="F14" s="20">
        <f>SUMIFS('FW2021 GRAMICCI'!X8:X652, 'FW2021 GRAMICCI'!J8:J652, 'Order Summary'!C14, 'FW2021 GRAMICCI'!K8:K652, 'Order Summary'!D14)</f>
        <v>0</v>
      </c>
      <c r="G14" s="20">
        <f>SUMIFS('FW2021 GRAMICCI'!Y8:Y652, 'FW2021 GRAMICCI'!J8:J652, 'Order Summary'!C14, 'FW2021 GRAMICCI'!K8:K652, 'Order Summary'!D14)</f>
        <v>0</v>
      </c>
    </row>
    <row r="15" spans="1:7">
      <c r="A15" s="18"/>
      <c r="B15" s="18"/>
      <c r="C15" s="18" t="s">
        <v>43</v>
      </c>
      <c r="D15" s="18" t="s">
        <v>863</v>
      </c>
      <c r="E15" s="19">
        <f>SUMIFS('FW2021 GRAMICCI'!W8:W652, 'FW2021 GRAMICCI'!J8:J652, 'Order Summary'!C15, 'FW2021 GRAMICCI'!K8:K652, 'Order Summary'!D15)</f>
        <v>0</v>
      </c>
      <c r="F15" s="20">
        <f>SUMIFS('FW2021 GRAMICCI'!X8:X652, 'FW2021 GRAMICCI'!J8:J652, 'Order Summary'!C15, 'FW2021 GRAMICCI'!K8:K652, 'Order Summary'!D15)</f>
        <v>0</v>
      </c>
      <c r="G15" s="20">
        <f>SUMIFS('FW2021 GRAMICCI'!Y8:Y652, 'FW2021 GRAMICCI'!J8:J652, 'Order Summary'!C15, 'FW2021 GRAMICCI'!K8:K652, 'Order Summary'!D15)</f>
        <v>0</v>
      </c>
    </row>
    <row r="16" spans="1:7">
      <c r="A16" s="21"/>
      <c r="B16" s="22" t="s">
        <v>1248</v>
      </c>
      <c r="C16" s="21"/>
      <c r="D16" s="21"/>
      <c r="E16" s="22">
        <f>SUM(E4:E15)</f>
        <v>0</v>
      </c>
      <c r="F16" s="23">
        <f>SUM(F4:F15)</f>
        <v>0</v>
      </c>
      <c r="G16" s="23">
        <f>SUM(G4:G15)</f>
        <v>0</v>
      </c>
    </row>
    <row r="17" spans="1:7">
      <c r="A17" s="15" t="s">
        <v>1248</v>
      </c>
      <c r="B17" s="15"/>
      <c r="C17" s="15" t="s">
        <v>1253</v>
      </c>
      <c r="D17" s="24"/>
      <c r="E17" s="15">
        <f>E16</f>
        <v>0</v>
      </c>
      <c r="F17" s="25">
        <f>(F16)-D17</f>
        <v>0</v>
      </c>
      <c r="G17" s="25">
        <f>G16</f>
        <v>0</v>
      </c>
    </row>
  </sheetData>
  <sheetProtection formatCells="0" formatColumns="0" formatRows="0" insertColumns="0" insertRows="0" insertHyperlinks="0" deleteColumns="0" deleteRows="0" sort="0" autoFilter="0" pivotTables="0"/>
  <phoneticPr fontId="5"/>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9942638D7EF7340AF392FC7AD7A5326" ma:contentTypeVersion="0" ma:contentTypeDescription="Create a new document." ma:contentTypeScope="" ma:versionID="368a544c636673865384a99c265820a8">
  <xsd:schema xmlns:xsd="http://www.w3.org/2001/XMLSchema" xmlns:xs="http://www.w3.org/2001/XMLSchema" xmlns:p="http://schemas.microsoft.com/office/2006/metadata/properties" targetNamespace="http://schemas.microsoft.com/office/2006/metadata/properties" ma:root="true" ma:fieldsID="04eb7be4b01cc5c5621b67149fff5e76">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2B41E51-841C-43A4-A2ED-D07F216767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36D21CC-EC4E-49F6-8D85-8627896F235D}">
  <ds:schemaRefs>
    <ds:schemaRef ds:uri="http://schemas.microsoft.com/sharepoint/v3/contenttype/forms"/>
  </ds:schemaRefs>
</ds:datastoreItem>
</file>

<file path=customXml/itemProps3.xml><?xml version="1.0" encoding="utf-8"?>
<ds:datastoreItem xmlns:ds="http://schemas.openxmlformats.org/officeDocument/2006/customXml" ds:itemID="{185DF8A4-3A70-49CB-9609-6A430C2D04B6}">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FW2021 GRAMICCI</vt:lpstr>
      <vt:lpstr>Order Summary</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Gramicci</cp:lastModifiedBy>
  <dcterms:created xsi:type="dcterms:W3CDTF">2021-01-05T23:39:54Z</dcterms:created>
  <dcterms:modified xsi:type="dcterms:W3CDTF">2021-01-18T20:30:22Z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0x01010099942638D7EF7340AF392FC7AD7A5326</vt:lpwstr>
  </property>
</Properties>
</file>