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ve0fiveagencylimited-my.sharepoint.com/personal/pablo_five0five_co_uk/Documents/505-shared/OAS COMPANY/SS26/"/>
    </mc:Choice>
  </mc:AlternateContent>
  <xr:revisionPtr revIDLastSave="1" documentId="8_{BE9090AE-1849-C145-A753-B2FC441F35B7}" xr6:coauthVersionLast="47" xr6:coauthVersionMax="47" xr10:uidLastSave="{E76CF7C1-BEDB-476A-9188-9D86D62E45C0}"/>
  <bookViews>
    <workbookView xWindow="-110" yWindow="-110" windowWidth="19420" windowHeight="10300" xr2:uid="{00000000-000D-0000-FFFF-FFFF00000000}"/>
  </bookViews>
  <sheets>
    <sheet name="defaul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2" i="1" l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40" i="1"/>
  <c r="U340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6" i="1"/>
  <c r="U326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17" i="1"/>
  <c r="U317" i="1" s="1"/>
  <c r="T316" i="1"/>
  <c r="U316" i="1" s="1"/>
  <c r="T315" i="1"/>
  <c r="U315" i="1" s="1"/>
  <c r="T314" i="1"/>
  <c r="U314" i="1" s="1"/>
  <c r="T313" i="1"/>
  <c r="U313" i="1" s="1"/>
  <c r="T312" i="1"/>
  <c r="U312" i="1" s="1"/>
  <c r="T311" i="1"/>
  <c r="U311" i="1" s="1"/>
  <c r="T310" i="1"/>
  <c r="U310" i="1" s="1"/>
  <c r="T309" i="1"/>
  <c r="U309" i="1" s="1"/>
  <c r="T308" i="1"/>
  <c r="U308" i="1" s="1"/>
  <c r="T307" i="1"/>
  <c r="U307" i="1" s="1"/>
  <c r="T306" i="1"/>
  <c r="U306" i="1" s="1"/>
  <c r="T305" i="1"/>
  <c r="U305" i="1" s="1"/>
  <c r="T304" i="1"/>
  <c r="U304" i="1" s="1"/>
  <c r="T303" i="1"/>
  <c r="U303" i="1" s="1"/>
  <c r="T302" i="1"/>
  <c r="U302" i="1" s="1"/>
  <c r="T301" i="1"/>
  <c r="U301" i="1" s="1"/>
  <c r="T300" i="1"/>
  <c r="U300" i="1" s="1"/>
  <c r="T299" i="1"/>
  <c r="U299" i="1" s="1"/>
  <c r="T298" i="1"/>
  <c r="U298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8" i="1"/>
  <c r="U288" i="1" s="1"/>
  <c r="U287" i="1"/>
  <c r="T287" i="1"/>
  <c r="T286" i="1"/>
  <c r="U286" i="1" s="1"/>
  <c r="T285" i="1"/>
  <c r="U285" i="1" s="1"/>
  <c r="T284" i="1"/>
  <c r="U284" i="1" s="1"/>
  <c r="T283" i="1"/>
  <c r="U283" i="1" s="1"/>
  <c r="T282" i="1"/>
  <c r="U282" i="1" s="1"/>
  <c r="T281" i="1"/>
  <c r="U281" i="1" s="1"/>
  <c r="T280" i="1"/>
  <c r="U280" i="1" s="1"/>
  <c r="T279" i="1"/>
  <c r="U279" i="1" s="1"/>
  <c r="T278" i="1"/>
  <c r="U278" i="1" s="1"/>
  <c r="T277" i="1"/>
  <c r="U277" i="1" s="1"/>
  <c r="T276" i="1"/>
  <c r="U276" i="1" s="1"/>
  <c r="T275" i="1"/>
  <c r="U275" i="1" s="1"/>
  <c r="T274" i="1"/>
  <c r="U274" i="1" s="1"/>
  <c r="T273" i="1"/>
  <c r="U273" i="1" s="1"/>
  <c r="T272" i="1"/>
  <c r="U272" i="1" s="1"/>
  <c r="U271" i="1"/>
  <c r="T271" i="1"/>
  <c r="T270" i="1"/>
  <c r="U270" i="1" s="1"/>
  <c r="T269" i="1"/>
  <c r="U269" i="1" s="1"/>
  <c r="T268" i="1"/>
  <c r="U268" i="1" s="1"/>
  <c r="T267" i="1"/>
  <c r="U267" i="1" s="1"/>
  <c r="T266" i="1"/>
  <c r="U266" i="1" s="1"/>
  <c r="T265" i="1"/>
  <c r="U265" i="1" s="1"/>
  <c r="T264" i="1"/>
  <c r="U264" i="1" s="1"/>
  <c r="T263" i="1"/>
  <c r="U263" i="1" s="1"/>
  <c r="T262" i="1"/>
  <c r="U262" i="1" s="1"/>
  <c r="T261" i="1"/>
  <c r="U261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4" i="1"/>
  <c r="U244" i="1" s="1"/>
  <c r="T243" i="1"/>
  <c r="U243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1" i="1"/>
  <c r="U231" i="1" s="1"/>
  <c r="T230" i="1"/>
  <c r="U230" i="1" s="1"/>
  <c r="T229" i="1"/>
  <c r="U229" i="1" s="1"/>
  <c r="T228" i="1"/>
  <c r="U228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20" i="1"/>
  <c r="U220" i="1" s="1"/>
  <c r="T219" i="1"/>
  <c r="U219" i="1" s="1"/>
  <c r="T218" i="1"/>
  <c r="U218" i="1" s="1"/>
  <c r="T217" i="1"/>
  <c r="U217" i="1" s="1"/>
  <c r="T216" i="1"/>
  <c r="U216" i="1" s="1"/>
  <c r="T215" i="1"/>
  <c r="U215" i="1" s="1"/>
  <c r="T214" i="1"/>
  <c r="U214" i="1" s="1"/>
  <c r="T213" i="1"/>
  <c r="U213" i="1" s="1"/>
  <c r="T212" i="1"/>
  <c r="U212" i="1" s="1"/>
  <c r="U211" i="1"/>
  <c r="T211" i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204" i="1"/>
  <c r="U204" i="1" s="1"/>
  <c r="T203" i="1"/>
  <c r="U203" i="1" s="1"/>
  <c r="T202" i="1"/>
  <c r="U202" i="1" s="1"/>
  <c r="T201" i="1"/>
  <c r="U201" i="1" s="1"/>
  <c r="T200" i="1"/>
  <c r="U200" i="1" s="1"/>
  <c r="T199" i="1"/>
  <c r="U199" i="1" s="1"/>
  <c r="U198" i="1"/>
  <c r="T198" i="1"/>
  <c r="T197" i="1"/>
  <c r="U197" i="1" s="1"/>
  <c r="T196" i="1"/>
  <c r="U196" i="1" s="1"/>
  <c r="T195" i="1"/>
  <c r="U195" i="1" s="1"/>
  <c r="T194" i="1"/>
  <c r="U194" i="1" s="1"/>
  <c r="T193" i="1"/>
  <c r="U193" i="1" s="1"/>
  <c r="T192" i="1"/>
  <c r="U192" i="1" s="1"/>
  <c r="T191" i="1"/>
  <c r="U191" i="1" s="1"/>
  <c r="T190" i="1"/>
  <c r="U190" i="1" s="1"/>
  <c r="T189" i="1"/>
  <c r="U189" i="1" s="1"/>
  <c r="T188" i="1"/>
  <c r="U188" i="1" s="1"/>
  <c r="T187" i="1"/>
  <c r="U187" i="1" s="1"/>
  <c r="T186" i="1"/>
  <c r="U186" i="1" s="1"/>
  <c r="T185" i="1"/>
  <c r="U185" i="1" s="1"/>
  <c r="T184" i="1"/>
  <c r="U184" i="1" s="1"/>
  <c r="T183" i="1"/>
  <c r="U183" i="1" s="1"/>
  <c r="U182" i="1"/>
  <c r="T182" i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5" i="1"/>
  <c r="U175" i="1" s="1"/>
  <c r="T174" i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U158" i="1"/>
  <c r="T158" i="1"/>
  <c r="T157" i="1"/>
  <c r="U157" i="1" s="1"/>
  <c r="T156" i="1"/>
  <c r="U156" i="1" s="1"/>
  <c r="U155" i="1"/>
  <c r="T155" i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U131" i="1"/>
  <c r="T131" i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U118" i="1"/>
  <c r="T118" i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U107" i="1"/>
  <c r="T107" i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U91" i="1"/>
  <c r="T91" i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U46" i="1"/>
  <c r="T46" i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U348" i="1" l="1"/>
  <c r="T348" i="1"/>
  <c r="T351" i="1" l="1"/>
  <c r="T353" i="1" s="1"/>
  <c r="T349" i="1"/>
</calcChain>
</file>

<file path=xl/sharedStrings.xml><?xml version="1.0" encoding="utf-8"?>
<sst xmlns="http://schemas.openxmlformats.org/spreadsheetml/2006/main" count="1646" uniqueCount="876">
  <si>
    <t>Account Name:</t>
  </si>
  <si>
    <t>A</t>
  </si>
  <si>
    <t>One Size</t>
  </si>
  <si>
    <t>Payment Term:</t>
  </si>
  <si>
    <t>Billing Address:</t>
  </si>
  <si>
    <t>B</t>
  </si>
  <si>
    <t>XS</t>
  </si>
  <si>
    <t xml:space="preserve"> S</t>
  </si>
  <si>
    <t xml:space="preserve"> M</t>
  </si>
  <si>
    <t xml:space="preserve"> L</t>
  </si>
  <si>
    <t xml:space="preserve"> XL</t>
  </si>
  <si>
    <t xml:space="preserve"> XXL</t>
  </si>
  <si>
    <t>Shipping  Term:</t>
  </si>
  <si>
    <t>C</t>
  </si>
  <si>
    <t>S/M</t>
  </si>
  <si>
    <t xml:space="preserve"> L/XL</t>
  </si>
  <si>
    <t xml:space="preserve"> XXL/XXXL</t>
  </si>
  <si>
    <t>Vat Nr. / Tax ID:</t>
  </si>
  <si>
    <t xml:space="preserve"> </t>
  </si>
  <si>
    <t>D1</t>
  </si>
  <si>
    <t>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</si>
  <si>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</si>
  <si>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</si>
  <si>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</si>
  <si>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</si>
  <si>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</si>
  <si>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 xml:space="preserve"> 41</t>
  </si>
  <si>
    <t xml:space="preserve"> 42</t>
  </si>
  <si>
    <t xml:space="preserve"> 43</t>
  </si>
  <si>
    <t xml:space="preserve"> 44</t>
  </si>
  <si>
    <t xml:space="preserve"> 45</t>
  </si>
  <si>
    <t xml:space="preserve"> 46</t>
  </si>
  <si>
    <t>Buyer Name:</t>
  </si>
  <si>
    <t>D2</t>
  </si>
  <si>
    <t xml:space="preserve"> 47</t>
  </si>
  <si>
    <t>Buyer Email:</t>
  </si>
  <si>
    <t>E</t>
  </si>
  <si>
    <t>57cm</t>
  </si>
  <si>
    <t xml:space="preserve"> 59cm</t>
  </si>
  <si>
    <t>Buyer Tel:</t>
  </si>
  <si>
    <t>Delivery Address:</t>
  </si>
  <si>
    <t>F</t>
  </si>
  <si>
    <t>54cm</t>
  </si>
  <si>
    <t>G</t>
  </si>
  <si>
    <t>XS/S</t>
  </si>
  <si>
    <t xml:space="preserve"> M/L</t>
  </si>
  <si>
    <t xml:space="preserve"> XL/XXL</t>
  </si>
  <si>
    <t>H</t>
  </si>
  <si>
    <t>86-92/1-2Y</t>
  </si>
  <si>
    <t xml:space="preserve"> 98-104/2-4Y</t>
  </si>
  <si>
    <t xml:space="preserve"> 110-116/4-5Y</t>
  </si>
  <si>
    <t xml:space="preserve"> 122-128/6-8Y</t>
  </si>
  <si>
    <t xml:space="preserve"> 134-140/8-10Y</t>
  </si>
  <si>
    <t xml:space="preserve"> 146-152/10-12Y</t>
  </si>
  <si>
    <t>I</t>
  </si>
  <si>
    <t>50 ml</t>
  </si>
  <si>
    <t>J</t>
  </si>
  <si>
    <t>XXS</t>
  </si>
  <si>
    <t>K</t>
  </si>
  <si>
    <t>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</si>
  <si>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</si>
  <si>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</si>
  <si>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</si>
  <si>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</si>
  <si>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</si>
  <si>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</si>
  <si>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>L</t>
  </si>
  <si>
    <t>30</t>
  </si>
  <si>
    <t xml:space="preserve"> 33</t>
  </si>
  <si>
    <t xml:space="preserve"> 34</t>
  </si>
  <si>
    <t>SKU</t>
  </si>
  <si>
    <t>Variant SKU</t>
  </si>
  <si>
    <t>Product Name</t>
  </si>
  <si>
    <t>Variant</t>
  </si>
  <si>
    <t>SC</t>
  </si>
  <si>
    <t>X</t>
  </si>
  <si>
    <t>Unit Price</t>
  </si>
  <si>
    <t>RRP</t>
  </si>
  <si>
    <t>Q</t>
  </si>
  <si>
    <t>Row Total</t>
  </si>
  <si>
    <t>702003-6253</t>
  </si>
  <si>
    <t>702003-625324</t>
  </si>
  <si>
    <t>Aegis Cap</t>
  </si>
  <si>
    <t>Blue</t>
  </si>
  <si>
    <t>702003-6255</t>
  </si>
  <si>
    <t>702003-625564</t>
  </si>
  <si>
    <t>Red</t>
  </si>
  <si>
    <t>5001-350</t>
  </si>
  <si>
    <t>Aerosol Swim Shorts</t>
  </si>
  <si>
    <t>7005-55</t>
  </si>
  <si>
    <t>Aerosol Viscose Shirt</t>
  </si>
  <si>
    <t>7003-84</t>
  </si>
  <si>
    <t>Amber Dune Cuba Terry Shirt</t>
  </si>
  <si>
    <t>202003-1001</t>
  </si>
  <si>
    <t>202003-100130</t>
  </si>
  <si>
    <t>Ander Pants</t>
  </si>
  <si>
    <t>Lt-Brown</t>
  </si>
  <si>
    <t>201006-3013</t>
  </si>
  <si>
    <t>201006-301303</t>
  </si>
  <si>
    <t>Ant Shorts</t>
  </si>
  <si>
    <t>Beige</t>
  </si>
  <si>
    <t>201006-3016</t>
  </si>
  <si>
    <t>201006-301609</t>
  </si>
  <si>
    <t>Black</t>
  </si>
  <si>
    <t>101001-3254</t>
  </si>
  <si>
    <t>101001-325464</t>
  </si>
  <si>
    <t>Arcano Cuba Shirt</t>
  </si>
  <si>
    <t>201001-1508</t>
  </si>
  <si>
    <t>201001-150864</t>
  </si>
  <si>
    <t>Arcano Swim Shorts</t>
  </si>
  <si>
    <t>101001-3258</t>
  </si>
  <si>
    <t>101001-325824</t>
  </si>
  <si>
    <t>Arko Cuba Shirt</t>
  </si>
  <si>
    <t>7013-05</t>
  </si>
  <si>
    <t>Astrea Cuba Crochet Shirt</t>
  </si>
  <si>
    <t>4516-01</t>
  </si>
  <si>
    <t>Astrea Grace Crochet Dress</t>
  </si>
  <si>
    <t>5013-01</t>
  </si>
  <si>
    <t>Atlas Crochet Shorts</t>
  </si>
  <si>
    <t>7013-01</t>
  </si>
  <si>
    <t>Atlas Cuba Crochet Shirt</t>
  </si>
  <si>
    <t>702001-1012</t>
  </si>
  <si>
    <t>702001-101203</t>
  </si>
  <si>
    <t>Atoll Bucket Hat</t>
  </si>
  <si>
    <t>702001-2018</t>
  </si>
  <si>
    <t>702001-201859</t>
  </si>
  <si>
    <t>Dk-Green</t>
  </si>
  <si>
    <t>702001-2014</t>
  </si>
  <si>
    <t>702001-201459</t>
  </si>
  <si>
    <t>702001-1004</t>
  </si>
  <si>
    <t>702001-100402</t>
  </si>
  <si>
    <t>Ecru</t>
  </si>
  <si>
    <t>702001-2013</t>
  </si>
  <si>
    <t>702001-201364</t>
  </si>
  <si>
    <t>401003-3257</t>
  </si>
  <si>
    <t>401003-325702</t>
  </si>
  <si>
    <t>Aurora Top</t>
  </si>
  <si>
    <t>104002-3015</t>
  </si>
  <si>
    <t>104002-301503</t>
  </si>
  <si>
    <t>Auto Crewneck</t>
  </si>
  <si>
    <t>5101-01</t>
  </si>
  <si>
    <t>Azurite Calo Swim Shorts</t>
  </si>
  <si>
    <t>902002-4514</t>
  </si>
  <si>
    <t>902002-451424</t>
  </si>
  <si>
    <t>Bay Pants</t>
  </si>
  <si>
    <t>901002-4514</t>
  </si>
  <si>
    <t>901002-451424</t>
  </si>
  <si>
    <t>Beam Shirt</t>
  </si>
  <si>
    <t>901002-4516</t>
  </si>
  <si>
    <t>901002-451664</t>
  </si>
  <si>
    <t>8102-01</t>
  </si>
  <si>
    <t>Big Lauda Long Robe</t>
  </si>
  <si>
    <t>7003-36</t>
  </si>
  <si>
    <t>Black Cuba Terry Shirt</t>
  </si>
  <si>
    <t>5001-331</t>
  </si>
  <si>
    <t>Black Nylon Swim Shorts</t>
  </si>
  <si>
    <t>7003-48</t>
  </si>
  <si>
    <t>Black Terry Tee</t>
  </si>
  <si>
    <t>7005-57</t>
  </si>
  <si>
    <t>Blush Lumo Viscose Shirt</t>
  </si>
  <si>
    <t>5001-351</t>
  </si>
  <si>
    <t>Blush Nylon Swim Shorts</t>
  </si>
  <si>
    <t>603003-3258</t>
  </si>
  <si>
    <t>603003-325824</t>
  </si>
  <si>
    <t>Bon Beret</t>
  </si>
  <si>
    <t>904002-2101</t>
  </si>
  <si>
    <t>904002-210124</t>
  </si>
  <si>
    <t>Braga Shorts</t>
  </si>
  <si>
    <t>904002-2014</t>
  </si>
  <si>
    <t>904002-201459</t>
  </si>
  <si>
    <t>904002-3009</t>
  </si>
  <si>
    <t>904002-300902</t>
  </si>
  <si>
    <t>904002-1005</t>
  </si>
  <si>
    <t>904002-100564</t>
  </si>
  <si>
    <t>601004-6452</t>
  </si>
  <si>
    <t>601004-645203</t>
  </si>
  <si>
    <t>Brisa Bathing Suit</t>
  </si>
  <si>
    <t>601004-6002</t>
  </si>
  <si>
    <t>601004-600264</t>
  </si>
  <si>
    <t>8001-15</t>
  </si>
  <si>
    <t>Burgundy Bone Towel</t>
  </si>
  <si>
    <t>504002-6452</t>
  </si>
  <si>
    <t>504002-645203</t>
  </si>
  <si>
    <t>Calia Bikini Bottom</t>
  </si>
  <si>
    <t>504002-6004</t>
  </si>
  <si>
    <t>504002-600409</t>
  </si>
  <si>
    <t>504002-6453</t>
  </si>
  <si>
    <t>504002-645339</t>
  </si>
  <si>
    <t>Dk-Brown</t>
  </si>
  <si>
    <t>406002-6452</t>
  </si>
  <si>
    <t>406002-645203</t>
  </si>
  <si>
    <t>Calia Bikini Top</t>
  </si>
  <si>
    <t>406002-6004</t>
  </si>
  <si>
    <t>406002-600409</t>
  </si>
  <si>
    <t>406002-6453</t>
  </si>
  <si>
    <t>406002-645339</t>
  </si>
  <si>
    <t>201010-1602</t>
  </si>
  <si>
    <t>201010-160203</t>
  </si>
  <si>
    <t>Calo Swim Shorts</t>
  </si>
  <si>
    <t>201010-1604</t>
  </si>
  <si>
    <t>201010-160409</t>
  </si>
  <si>
    <t>201010-160224</t>
  </si>
  <si>
    <t>201010-160259</t>
  </si>
  <si>
    <t>201010-160242</t>
  </si>
  <si>
    <t>Yellow</t>
  </si>
  <si>
    <t>602006-3017</t>
  </si>
  <si>
    <t>602006-301703</t>
  </si>
  <si>
    <t>Calvona Dress</t>
  </si>
  <si>
    <t>7011-04</t>
  </si>
  <si>
    <t>Cameo Girona Velour Shirt</t>
  </si>
  <si>
    <t>5007-04</t>
  </si>
  <si>
    <t>Cameo Velour Shorts</t>
  </si>
  <si>
    <t>7012-05</t>
  </si>
  <si>
    <t>Cantina Cuba Linen Shirt</t>
  </si>
  <si>
    <t>5505-05</t>
  </si>
  <si>
    <t>Cantina Mojave Linen Trousers</t>
  </si>
  <si>
    <t>8002-29</t>
  </si>
  <si>
    <t>Cantina Robe</t>
  </si>
  <si>
    <t>5001-349</t>
  </si>
  <si>
    <t>Cantina Swim Shorts</t>
  </si>
  <si>
    <t>202011-1003</t>
  </si>
  <si>
    <t>202011-100303</t>
  </si>
  <si>
    <t>Caspar Pants</t>
  </si>
  <si>
    <t>202011-3013</t>
  </si>
  <si>
    <t>202011-301303</t>
  </si>
  <si>
    <t>201009-1603</t>
  </si>
  <si>
    <t>201009-160303</t>
  </si>
  <si>
    <t>Chase Swim Shorts</t>
  </si>
  <si>
    <t>201001-1505</t>
  </si>
  <si>
    <t>201001-150564</t>
  </si>
  <si>
    <t>Ciao Swim Shorts</t>
  </si>
  <si>
    <t>102002-8001</t>
  </si>
  <si>
    <t>102002-800124</t>
  </si>
  <si>
    <t>Clint Shirt</t>
  </si>
  <si>
    <t>4510-08</t>
  </si>
  <si>
    <t>Coffee Lumo Cyan Sarong</t>
  </si>
  <si>
    <t>5001-342</t>
  </si>
  <si>
    <t>Coffee Lumo Swim Shorts</t>
  </si>
  <si>
    <t>7019-04</t>
  </si>
  <si>
    <t>Coffee Lumo Viscose Long Sleeve</t>
  </si>
  <si>
    <t>7003-99</t>
  </si>
  <si>
    <t>Cream Golconda Cuba Terry Shirt</t>
  </si>
  <si>
    <t>3020-86</t>
  </si>
  <si>
    <t>Cream Golconda Terry Espadrilles</t>
  </si>
  <si>
    <t>5003-30</t>
  </si>
  <si>
    <t>Cream Golconda Terry Shorts</t>
  </si>
  <si>
    <t>503004-4518</t>
  </si>
  <si>
    <t>503004-451890</t>
  </si>
  <si>
    <t>Cyan Sarong Skirt</t>
  </si>
  <si>
    <t>Lt-Pink</t>
  </si>
  <si>
    <t>503004-4515</t>
  </si>
  <si>
    <t>503004-451598</t>
  </si>
  <si>
    <t>Multi</t>
  </si>
  <si>
    <t>5001-207</t>
  </si>
  <si>
    <t>Daisy Swim Shorts</t>
  </si>
  <si>
    <t>907001-1012</t>
  </si>
  <si>
    <t>907001-101203</t>
  </si>
  <si>
    <t>Dune Bucket Hat</t>
  </si>
  <si>
    <t>907001-2014</t>
  </si>
  <si>
    <t>907001-201459</t>
  </si>
  <si>
    <t>201001-1504</t>
  </si>
  <si>
    <t>201001-150403</t>
  </si>
  <si>
    <t>Dune Mitu Swim Shorts</t>
  </si>
  <si>
    <t>4516-02</t>
  </si>
  <si>
    <t>Ecru Astrea Grace Crochet Dress</t>
  </si>
  <si>
    <t>5014-01</t>
  </si>
  <si>
    <t>Ecru Ayora Net Pants</t>
  </si>
  <si>
    <t>7006-01</t>
  </si>
  <si>
    <t>Ecru Cuba Waffle Shirt</t>
  </si>
  <si>
    <t>5009-01</t>
  </si>
  <si>
    <t>Ecru Porto Waffle Shorts</t>
  </si>
  <si>
    <t>5001-328</t>
  </si>
  <si>
    <t>Eldovado Swim Shorts</t>
  </si>
  <si>
    <t>8001-22</t>
  </si>
  <si>
    <t>Eldovado Towel</t>
  </si>
  <si>
    <t>7005-41</t>
  </si>
  <si>
    <t>Eldovado Viscose Shirt</t>
  </si>
  <si>
    <t>101001-3502</t>
  </si>
  <si>
    <t>101001-350209</t>
  </si>
  <si>
    <t>Elix Cuba Shirt</t>
  </si>
  <si>
    <t>201001-1515</t>
  </si>
  <si>
    <t>201001-151509</t>
  </si>
  <si>
    <t>Elix Swim Shorts</t>
  </si>
  <si>
    <t>201001-1501</t>
  </si>
  <si>
    <t>201001-150197</t>
  </si>
  <si>
    <t>Elowen Swim Shorts</t>
  </si>
  <si>
    <t>Lt-Multi</t>
  </si>
  <si>
    <t>201001-1502</t>
  </si>
  <si>
    <t>201001-150203</t>
  </si>
  <si>
    <t>Fine Waver Swim Shorts</t>
  </si>
  <si>
    <t>602010-1009</t>
  </si>
  <si>
    <t>602010-100997</t>
  </si>
  <si>
    <t>Flor Dress</t>
  </si>
  <si>
    <t>602010-1003</t>
  </si>
  <si>
    <t>602010-100364</t>
  </si>
  <si>
    <t>5001-314</t>
  </si>
  <si>
    <t>Flower Shop Swim Shorts</t>
  </si>
  <si>
    <t>7005-44</t>
  </si>
  <si>
    <t>Flower Shop Viscose Shirt</t>
  </si>
  <si>
    <t>7012-06</t>
  </si>
  <si>
    <t>Foliago Cuba Linen Shirt</t>
  </si>
  <si>
    <t>5505-04</t>
  </si>
  <si>
    <t>Foliago Mojave Linen Trousers</t>
  </si>
  <si>
    <t>8102-05</t>
  </si>
  <si>
    <t>Forest Waver Long Robe</t>
  </si>
  <si>
    <t>5001-327</t>
  </si>
  <si>
    <t>Forest Waver Swim Shorts</t>
  </si>
  <si>
    <t>8001-21</t>
  </si>
  <si>
    <t>Forest Waver Towel</t>
  </si>
  <si>
    <t>5001-319</t>
  </si>
  <si>
    <t>Forge Hypnotise Swim Shorts</t>
  </si>
  <si>
    <t>102001-4520</t>
  </si>
  <si>
    <t>102001-452020</t>
  </si>
  <si>
    <t>Forti Brillo Shirt</t>
  </si>
  <si>
    <t>Lt-Blue</t>
  </si>
  <si>
    <t>101001-2014</t>
  </si>
  <si>
    <t>101001-201459</t>
  </si>
  <si>
    <t>Forti Cuba Shirt</t>
  </si>
  <si>
    <t>201001-1521</t>
  </si>
  <si>
    <t>201001-152120</t>
  </si>
  <si>
    <t>Forti Swim Shorts</t>
  </si>
  <si>
    <t>904001-1521</t>
  </si>
  <si>
    <t>904001-152120</t>
  </si>
  <si>
    <t>102001-4518</t>
  </si>
  <si>
    <t>102001-451890</t>
  </si>
  <si>
    <t>Gelato Brillo Shirt</t>
  </si>
  <si>
    <t>201001-1516</t>
  </si>
  <si>
    <t>201001-151624</t>
  </si>
  <si>
    <t>Gelato Swim Shorts</t>
  </si>
  <si>
    <t>201001-151690</t>
  </si>
  <si>
    <t>101001-3007</t>
  </si>
  <si>
    <t>101001-300702</t>
  </si>
  <si>
    <t>Gensou Cuba Shirt</t>
  </si>
  <si>
    <t>101002-4516</t>
  </si>
  <si>
    <t>101002-451664</t>
  </si>
  <si>
    <t>Gensou Rocco Shirt</t>
  </si>
  <si>
    <t>201001-1524</t>
  </si>
  <si>
    <t>201001-152409</t>
  </si>
  <si>
    <t>Gensou Swim Shorts</t>
  </si>
  <si>
    <t>904001-1524</t>
  </si>
  <si>
    <t>904001-152402</t>
  </si>
  <si>
    <t>5001-348</t>
  </si>
  <si>
    <t>Getrick Swim Shorts</t>
  </si>
  <si>
    <t>101004-1007</t>
  </si>
  <si>
    <t>101004-100703</t>
  </si>
  <si>
    <t>Girona Shirt</t>
  </si>
  <si>
    <t>101004-1013</t>
  </si>
  <si>
    <t>101004-101303</t>
  </si>
  <si>
    <t>101004-1001</t>
  </si>
  <si>
    <t>101004-100154</t>
  </si>
  <si>
    <t>Green</t>
  </si>
  <si>
    <t>907002-6253</t>
  </si>
  <si>
    <t>907002-625324</t>
  </si>
  <si>
    <t>Giso Cap</t>
  </si>
  <si>
    <t>602007-3260</t>
  </si>
  <si>
    <t>602007-326009</t>
  </si>
  <si>
    <t>Grace Dress</t>
  </si>
  <si>
    <t>5003-05</t>
  </si>
  <si>
    <t>Grey Terry Shorts</t>
  </si>
  <si>
    <t>7003-51</t>
  </si>
  <si>
    <t>Grey Terry Tee</t>
  </si>
  <si>
    <t>101002-4511</t>
  </si>
  <si>
    <t>101002-451154</t>
  </si>
  <si>
    <t>Guardo Rocco Shirt</t>
  </si>
  <si>
    <t>201001-1506</t>
  </si>
  <si>
    <t>201001-150654</t>
  </si>
  <si>
    <t>Guardo Swim Shorts</t>
  </si>
  <si>
    <t>4510-06</t>
  </si>
  <si>
    <t>Havana Cyan Sarong</t>
  </si>
  <si>
    <t>7019-02</t>
  </si>
  <si>
    <t>Havana Viscose Long Sleeve</t>
  </si>
  <si>
    <t>603001-3501</t>
  </si>
  <si>
    <t>603001-350102</t>
  </si>
  <si>
    <t>Hide Hat</t>
  </si>
  <si>
    <t>7014-03</t>
  </si>
  <si>
    <t>Hypnotise Cuba Net Shirt</t>
  </si>
  <si>
    <t>6017-02</t>
  </si>
  <si>
    <t>Intenso Jagger Bathing Suit</t>
  </si>
  <si>
    <t>201001-1507</t>
  </si>
  <si>
    <t>201001-150734</t>
  </si>
  <si>
    <t>Itaca Swim Shorts</t>
  </si>
  <si>
    <t>Brown</t>
  </si>
  <si>
    <t>202008-5002</t>
  </si>
  <si>
    <t>202008-500203</t>
  </si>
  <si>
    <t>Ivan Pants</t>
  </si>
  <si>
    <t>901003-3014</t>
  </si>
  <si>
    <t>901003-301490</t>
  </si>
  <si>
    <t>Ivo T-shirt</t>
  </si>
  <si>
    <t>101005-2101</t>
  </si>
  <si>
    <t>101005-210124</t>
  </si>
  <si>
    <t>Jack Shirt</t>
  </si>
  <si>
    <t>601002-6001</t>
  </si>
  <si>
    <t>601002-600124</t>
  </si>
  <si>
    <t>Jagger Bathing Suit</t>
  </si>
  <si>
    <t>601002-6352</t>
  </si>
  <si>
    <t>601002-635219</t>
  </si>
  <si>
    <t>Dk-Grey</t>
  </si>
  <si>
    <t>601002-6452</t>
  </si>
  <si>
    <t>601002-645220</t>
  </si>
  <si>
    <t>101011-5002</t>
  </si>
  <si>
    <t>101011-500203</t>
  </si>
  <si>
    <t>Javi Shirt</t>
  </si>
  <si>
    <t>101003-1006</t>
  </si>
  <si>
    <t>101003-100602</t>
  </si>
  <si>
    <t>Jib Shirt</t>
  </si>
  <si>
    <t>101003-100654</t>
  </si>
  <si>
    <t>8001-20</t>
  </si>
  <si>
    <t>Kalahara Towel</t>
  </si>
  <si>
    <t>102001-4519</t>
  </si>
  <si>
    <t>102001-451924</t>
  </si>
  <si>
    <t>Katla Brillo Shirt</t>
  </si>
  <si>
    <t>905001-6001</t>
  </si>
  <si>
    <t>905001-600124</t>
  </si>
  <si>
    <t>Kite Bathing Suit</t>
  </si>
  <si>
    <t>905001-6352</t>
  </si>
  <si>
    <t>905001-635219</t>
  </si>
  <si>
    <t>905001-6002</t>
  </si>
  <si>
    <t>905001-600264</t>
  </si>
  <si>
    <t>101001-1005</t>
  </si>
  <si>
    <t>101001-100564</t>
  </si>
  <si>
    <t>Lano Cuba Shirt</t>
  </si>
  <si>
    <t>501004-9752</t>
  </si>
  <si>
    <t>501004-975203</t>
  </si>
  <si>
    <t>Lark Bermuda Shorts</t>
  </si>
  <si>
    <t>8003-07</t>
  </si>
  <si>
    <t>Leo Bucket Hat</t>
  </si>
  <si>
    <t>7003-59</t>
  </si>
  <si>
    <t>Leo Cuba Terry Shirt</t>
  </si>
  <si>
    <t>5001-202</t>
  </si>
  <si>
    <t>Leo Swim Shorts</t>
  </si>
  <si>
    <t>3020-87</t>
  </si>
  <si>
    <t>Leo Terry Espadrilles</t>
  </si>
  <si>
    <t>5005-05</t>
  </si>
  <si>
    <t>Leo Terry Pants</t>
  </si>
  <si>
    <t>405002-9752</t>
  </si>
  <si>
    <t>405002-975202</t>
  </si>
  <si>
    <t>Lia Vest</t>
  </si>
  <si>
    <t>101002-4513</t>
  </si>
  <si>
    <t>101002-451309</t>
  </si>
  <si>
    <t>Loefy Rocco Shirt</t>
  </si>
  <si>
    <t>201001-1510</t>
  </si>
  <si>
    <t>201001-151009</t>
  </si>
  <si>
    <t>Loefy Swim Shorts</t>
  </si>
  <si>
    <t>503003-3257</t>
  </si>
  <si>
    <t>503003-325702</t>
  </si>
  <si>
    <t>Lora Skirt</t>
  </si>
  <si>
    <t>101002-4517</t>
  </si>
  <si>
    <t>101002-451702</t>
  </si>
  <si>
    <t>Lorien Rocco Shirt</t>
  </si>
  <si>
    <t>201001-1520</t>
  </si>
  <si>
    <t>201001-152002</t>
  </si>
  <si>
    <t>Lorien Swim Shorts</t>
  </si>
  <si>
    <t>502003-6754</t>
  </si>
  <si>
    <t>502003-675424</t>
  </si>
  <si>
    <t>Luma Trousers</t>
  </si>
  <si>
    <t>502003-1008</t>
  </si>
  <si>
    <t>502003-100864</t>
  </si>
  <si>
    <t>201004-8751</t>
  </si>
  <si>
    <t>201004-875130</t>
  </si>
  <si>
    <t>Manu Bermuda Shorts</t>
  </si>
  <si>
    <t>5001-347</t>
  </si>
  <si>
    <t>Marbling Swim Shorts</t>
  </si>
  <si>
    <t>102001-6752</t>
  </si>
  <si>
    <t>102001-675234</t>
  </si>
  <si>
    <t>Memento Brillo Shirt</t>
  </si>
  <si>
    <t>201001-1526</t>
  </si>
  <si>
    <t>201001-152697</t>
  </si>
  <si>
    <t>Memento Swim Shorts</t>
  </si>
  <si>
    <t>904001-1526</t>
  </si>
  <si>
    <t>904001-152697</t>
  </si>
  <si>
    <t>101012-3017</t>
  </si>
  <si>
    <t>101012-301703</t>
  </si>
  <si>
    <t>Merida Shirt</t>
  </si>
  <si>
    <t>7003-40</t>
  </si>
  <si>
    <t>Mezcal Cuba Terry Shirt</t>
  </si>
  <si>
    <t>602002-3501</t>
  </si>
  <si>
    <t>602002-350102</t>
  </si>
  <si>
    <t>Miki Dress</t>
  </si>
  <si>
    <t>8102-07</t>
  </si>
  <si>
    <t>Mocha Ember Long Robe</t>
  </si>
  <si>
    <t>703001-1001</t>
  </si>
  <si>
    <t>703001-100109</t>
  </si>
  <si>
    <t>Mojo Espadrilles</t>
  </si>
  <si>
    <t>703001-100195</t>
  </si>
  <si>
    <t>Purple</t>
  </si>
  <si>
    <t>101002-4515</t>
  </si>
  <si>
    <t>101002-451598</t>
  </si>
  <si>
    <t>Montara Rocco Shirt</t>
  </si>
  <si>
    <t>201001-1514</t>
  </si>
  <si>
    <t>201001-151498</t>
  </si>
  <si>
    <t>Montara Swim Shorts</t>
  </si>
  <si>
    <t>401002-3017</t>
  </si>
  <si>
    <t>401002-301703</t>
  </si>
  <si>
    <t>Montiga Top</t>
  </si>
  <si>
    <t>7011-05</t>
  </si>
  <si>
    <t>Morel Girona Velour Shirt</t>
  </si>
  <si>
    <t>5007-05</t>
  </si>
  <si>
    <t>Morel Velour Shorts</t>
  </si>
  <si>
    <t>101001-2015</t>
  </si>
  <si>
    <t>101001-201524</t>
  </si>
  <si>
    <t>Mystea Cuba Shirt</t>
  </si>
  <si>
    <t>101002-4514</t>
  </si>
  <si>
    <t>101002-451424</t>
  </si>
  <si>
    <t>Mystea Rocco Shirt</t>
  </si>
  <si>
    <t>201001-1513</t>
  </si>
  <si>
    <t>201001-151324</t>
  </si>
  <si>
    <t>Mystea Swim Shorts</t>
  </si>
  <si>
    <t>5001-226</t>
  </si>
  <si>
    <t>Navy Nylon Swim Shorts</t>
  </si>
  <si>
    <t>7003-02</t>
  </si>
  <si>
    <t>Navy Polo Terry Shirt</t>
  </si>
  <si>
    <t>5003-02</t>
  </si>
  <si>
    <t>Navy Terry Shorts</t>
  </si>
  <si>
    <t>7006-03</t>
  </si>
  <si>
    <t>Nearly Black Cuba Waffle Shirt</t>
  </si>
  <si>
    <t>7011-02</t>
  </si>
  <si>
    <t>Nearly Black Girona Velour Shirt</t>
  </si>
  <si>
    <t>5009-03</t>
  </si>
  <si>
    <t>Nearly Black Porto Waffle Shorts</t>
  </si>
  <si>
    <t>5007-03</t>
  </si>
  <si>
    <t>Nearly Black Velour Shorts</t>
  </si>
  <si>
    <t>5014-02</t>
  </si>
  <si>
    <t>Nero Ayora Net Pants</t>
  </si>
  <si>
    <t>6012-03-2</t>
  </si>
  <si>
    <t>Nero Riva Bikini Bottom</t>
  </si>
  <si>
    <t>6011-03-1</t>
  </si>
  <si>
    <t>Nero Roccia Bikini Top</t>
  </si>
  <si>
    <t>6021-06</t>
  </si>
  <si>
    <t>Nero Tuffo Bathing Suit</t>
  </si>
  <si>
    <t>6028-01</t>
  </si>
  <si>
    <t>Nero Uma Bathing Suit</t>
  </si>
  <si>
    <t>7003-109</t>
  </si>
  <si>
    <t>Nero Verve Cuba Terry Shirt</t>
  </si>
  <si>
    <t>6021-07</t>
  </si>
  <si>
    <t>Nero Verve Tuffo Bathing Suit</t>
  </si>
  <si>
    <t>901001-2101</t>
  </si>
  <si>
    <t>901001-210124</t>
  </si>
  <si>
    <t>Nicaro Shirt</t>
  </si>
  <si>
    <t>901001-2014</t>
  </si>
  <si>
    <t>901001-201459</t>
  </si>
  <si>
    <t>901001-3009</t>
  </si>
  <si>
    <t>901001-300902</t>
  </si>
  <si>
    <t>901001-1005</t>
  </si>
  <si>
    <t>901001-100564</t>
  </si>
  <si>
    <t>201003-1007</t>
  </si>
  <si>
    <t>201003-100703</t>
  </si>
  <si>
    <t>Nicola Shorts</t>
  </si>
  <si>
    <t>201003-3258</t>
  </si>
  <si>
    <t>201003-325824</t>
  </si>
  <si>
    <t>201003-2015</t>
  </si>
  <si>
    <t>201003-201524</t>
  </si>
  <si>
    <t>201003-2101</t>
  </si>
  <si>
    <t>201003-210124</t>
  </si>
  <si>
    <t>201003-6752</t>
  </si>
  <si>
    <t>201003-675234</t>
  </si>
  <si>
    <t>201003-7501</t>
  </si>
  <si>
    <t>201003-750102</t>
  </si>
  <si>
    <t>201003-3006</t>
  </si>
  <si>
    <t>201003-300602</t>
  </si>
  <si>
    <t>201003-1001</t>
  </si>
  <si>
    <t>201003-100154</t>
  </si>
  <si>
    <t>201003-6753</t>
  </si>
  <si>
    <t>201003-675330</t>
  </si>
  <si>
    <t>201003-1009</t>
  </si>
  <si>
    <t>201003-100997</t>
  </si>
  <si>
    <t>7003-108</t>
  </si>
  <si>
    <t>Night Lagoon Cuba Terry Shirt</t>
  </si>
  <si>
    <t>5003-34</t>
  </si>
  <si>
    <t>Night Lagoon Terry Shorts</t>
  </si>
  <si>
    <t>101001-3504</t>
  </si>
  <si>
    <t>101001-350464</t>
  </si>
  <si>
    <t>Nimbus Cuba Shirt</t>
  </si>
  <si>
    <t>201001-1525</t>
  </si>
  <si>
    <t>201001-152564</t>
  </si>
  <si>
    <t>Nimbus Swim Shorts</t>
  </si>
  <si>
    <t>202010-1003</t>
  </si>
  <si>
    <t>202010-100330</t>
  </si>
  <si>
    <t>Ninja Pants</t>
  </si>
  <si>
    <t>202009-1003</t>
  </si>
  <si>
    <t>202009-100303</t>
  </si>
  <si>
    <t>Nino Pants</t>
  </si>
  <si>
    <t>202009-100309</t>
  </si>
  <si>
    <t>202009-100329</t>
  </si>
  <si>
    <t>Dk-Blue</t>
  </si>
  <si>
    <t>503001-3255</t>
  </si>
  <si>
    <t>503001-325503</t>
  </si>
  <si>
    <t>Niza Skirt</t>
  </si>
  <si>
    <t>503001-3258</t>
  </si>
  <si>
    <t>503001-325824</t>
  </si>
  <si>
    <t>2001-01</t>
  </si>
  <si>
    <t>No Se Eau de Parfum</t>
  </si>
  <si>
    <t>602004-3258</t>
  </si>
  <si>
    <t>602004-325824</t>
  </si>
  <si>
    <t>Nuri Dress</t>
  </si>
  <si>
    <t>603002-2101</t>
  </si>
  <si>
    <t>603002-210124</t>
  </si>
  <si>
    <t>Ombra Hat</t>
  </si>
  <si>
    <t>101001-3503</t>
  </si>
  <si>
    <t>101001-350303</t>
  </si>
  <si>
    <t>Omen Cuba Shirt</t>
  </si>
  <si>
    <t>103001-3011</t>
  </si>
  <si>
    <t>103001-301134</t>
  </si>
  <si>
    <t>Ovi T-shirt</t>
  </si>
  <si>
    <t>103001-3016</t>
  </si>
  <si>
    <t>103001-301602</t>
  </si>
  <si>
    <t>103001-3010</t>
  </si>
  <si>
    <t>103001-301090</t>
  </si>
  <si>
    <t>101002-6753</t>
  </si>
  <si>
    <t>101002-675330</t>
  </si>
  <si>
    <t>Palmoza Rocco Shirt</t>
  </si>
  <si>
    <t>101001-1009</t>
  </si>
  <si>
    <t>101001-100997</t>
  </si>
  <si>
    <t>Paradox Cuba Shirt</t>
  </si>
  <si>
    <t>201001-1512</t>
  </si>
  <si>
    <t>201001-151297</t>
  </si>
  <si>
    <t>Paradox Swim Shorts</t>
  </si>
  <si>
    <t>602008-3260</t>
  </si>
  <si>
    <t>602008-326002</t>
  </si>
  <si>
    <t>Pegasus Dress</t>
  </si>
  <si>
    <t>7011-01</t>
  </si>
  <si>
    <t>Penny Green Girona Velour Shirt</t>
  </si>
  <si>
    <t>5007-02</t>
  </si>
  <si>
    <t>Penny Green Velour Shorts</t>
  </si>
  <si>
    <t>503002-8752</t>
  </si>
  <si>
    <t>503002-875264</t>
  </si>
  <si>
    <t>Philly Skirt</t>
  </si>
  <si>
    <t>502001-9752</t>
  </si>
  <si>
    <t>502001-975202</t>
  </si>
  <si>
    <t>Phoenix Trousers</t>
  </si>
  <si>
    <t>102008-1010</t>
  </si>
  <si>
    <t>102008-101090</t>
  </si>
  <si>
    <t>Piano Shirt</t>
  </si>
  <si>
    <t>201001-1503</t>
  </si>
  <si>
    <t>201001-150359</t>
  </si>
  <si>
    <t>Pine Mitu Swim Shorts</t>
  </si>
  <si>
    <t>5013-03</t>
  </si>
  <si>
    <t>Pine Verve Crochet Shorts</t>
  </si>
  <si>
    <t>7024-01</t>
  </si>
  <si>
    <t>Pine Verve Palmer Crochet Shirt</t>
  </si>
  <si>
    <t>802001-4509</t>
  </si>
  <si>
    <t>802001-450954</t>
  </si>
  <si>
    <t>Pisco Bandana</t>
  </si>
  <si>
    <t>802001-4510</t>
  </si>
  <si>
    <t>802001-451098</t>
  </si>
  <si>
    <t>5001-330</t>
  </si>
  <si>
    <t>Plum Nylon Swim Shorts</t>
  </si>
  <si>
    <t>101006-3005</t>
  </si>
  <si>
    <t>101006-300530</t>
  </si>
  <si>
    <t>Polo Shirt</t>
  </si>
  <si>
    <t>101006-3004</t>
  </si>
  <si>
    <t>101006-300464</t>
  </si>
  <si>
    <t>101001-1012</t>
  </si>
  <si>
    <t>101001-101203</t>
  </si>
  <si>
    <t>Poplan Cuba Shirt</t>
  </si>
  <si>
    <t>101001-3008</t>
  </si>
  <si>
    <t>101001-300854</t>
  </si>
  <si>
    <t>201001-1523</t>
  </si>
  <si>
    <t>201001-152303</t>
  </si>
  <si>
    <t>Poplan Swim Shorts</t>
  </si>
  <si>
    <t>904001-1523</t>
  </si>
  <si>
    <t>904001-152303</t>
  </si>
  <si>
    <t>201002-1012</t>
  </si>
  <si>
    <t>201002-101203</t>
  </si>
  <si>
    <t>Porto Shorts</t>
  </si>
  <si>
    <t>201002-3255</t>
  </si>
  <si>
    <t>201002-325503</t>
  </si>
  <si>
    <t>201002-1003</t>
  </si>
  <si>
    <t>201002-100309</t>
  </si>
  <si>
    <t>201002-1010</t>
  </si>
  <si>
    <t>201002-101024</t>
  </si>
  <si>
    <t>201002-3259</t>
  </si>
  <si>
    <t>201002-325929</t>
  </si>
  <si>
    <t>201002-100329</t>
  </si>
  <si>
    <t>201002-2014</t>
  </si>
  <si>
    <t>201002-201459</t>
  </si>
  <si>
    <t>201002-1006</t>
  </si>
  <si>
    <t>201002-100654</t>
  </si>
  <si>
    <t>201002-3008</t>
  </si>
  <si>
    <t>201002-300854</t>
  </si>
  <si>
    <t>201002-3005</t>
  </si>
  <si>
    <t>201002-300530</t>
  </si>
  <si>
    <t>201002-1005</t>
  </si>
  <si>
    <t>201002-100564</t>
  </si>
  <si>
    <t>201002-3004</t>
  </si>
  <si>
    <t>201002-300464</t>
  </si>
  <si>
    <t>201002-3254</t>
  </si>
  <si>
    <t>201002-325464</t>
  </si>
  <si>
    <t>5005-08</t>
  </si>
  <si>
    <t>Puzzle Ayora Terry Pants</t>
  </si>
  <si>
    <t>7003-89</t>
  </si>
  <si>
    <t>Puzzle Cuba Terry Shirt</t>
  </si>
  <si>
    <t>5001-250</t>
  </si>
  <si>
    <t>Puzzle Swim Shorts</t>
  </si>
  <si>
    <t>501003-9752</t>
  </si>
  <si>
    <t>501003-975202</t>
  </si>
  <si>
    <t>Raven Hotpants</t>
  </si>
  <si>
    <t>5001-346</t>
  </si>
  <si>
    <t>Regalia Swim Shorts</t>
  </si>
  <si>
    <t>7019-05</t>
  </si>
  <si>
    <t>Regalia Viscose Long Sleeve</t>
  </si>
  <si>
    <t>201011-1602</t>
  </si>
  <si>
    <t>201011-160224</t>
  </si>
  <si>
    <t>Rex Swim Shorts</t>
  </si>
  <si>
    <t>201011-160259</t>
  </si>
  <si>
    <t>501002-1003</t>
  </si>
  <si>
    <t>501002-100302</t>
  </si>
  <si>
    <t>Rin Shorts</t>
  </si>
  <si>
    <t>501002-1005</t>
  </si>
  <si>
    <t>501002-100564</t>
  </si>
  <si>
    <t>504001-6352</t>
  </si>
  <si>
    <t>504001-635219</t>
  </si>
  <si>
    <t>Riva Bikini Bottom</t>
  </si>
  <si>
    <t>504001-6452</t>
  </si>
  <si>
    <t>504001-645220</t>
  </si>
  <si>
    <t>504001-6453</t>
  </si>
  <si>
    <t>504001-645364</t>
  </si>
  <si>
    <t>504003-6453</t>
  </si>
  <si>
    <t>504003-645339</t>
  </si>
  <si>
    <t>Rivo Capri</t>
  </si>
  <si>
    <t>406001-6352</t>
  </si>
  <si>
    <t>406001-635219</t>
  </si>
  <si>
    <t>Roccia Bikini Top</t>
  </si>
  <si>
    <t>406001-6452</t>
  </si>
  <si>
    <t>406001-645220</t>
  </si>
  <si>
    <t>406001-6453</t>
  </si>
  <si>
    <t>406001-645364</t>
  </si>
  <si>
    <t>101002-4506</t>
  </si>
  <si>
    <t>101002-450624</t>
  </si>
  <si>
    <t>Rocco Shirt</t>
  </si>
  <si>
    <t>101002-4508</t>
  </si>
  <si>
    <t>101002-450899</t>
  </si>
  <si>
    <t>Dk-Multi</t>
  </si>
  <si>
    <t>101002-4505</t>
  </si>
  <si>
    <t>101002-450598</t>
  </si>
  <si>
    <t>101002-4507</t>
  </si>
  <si>
    <t>101002-450798</t>
  </si>
  <si>
    <t>105002-9751</t>
  </si>
  <si>
    <t>105002-975130</t>
  </si>
  <si>
    <t>Roi Vest</t>
  </si>
  <si>
    <t>101002-4512</t>
  </si>
  <si>
    <t>101002-451209</t>
  </si>
  <si>
    <t>Romantique Rocco Shirt</t>
  </si>
  <si>
    <t>101002-6754</t>
  </si>
  <si>
    <t>101002-675424</t>
  </si>
  <si>
    <t>201001-1509</t>
  </si>
  <si>
    <t>201001-150909</t>
  </si>
  <si>
    <t>Romantique Swim Shorts</t>
  </si>
  <si>
    <t>201001-1518</t>
  </si>
  <si>
    <t>201001-151824</t>
  </si>
  <si>
    <t>904001-1518</t>
  </si>
  <si>
    <t>904001-151824</t>
  </si>
  <si>
    <t>101001-1010</t>
  </si>
  <si>
    <t>101001-101024</t>
  </si>
  <si>
    <t>Rouge Cuba Shirt</t>
  </si>
  <si>
    <t>101001-7501</t>
  </si>
  <si>
    <t>101001-750102</t>
  </si>
  <si>
    <t>201001-1522</t>
  </si>
  <si>
    <t>201001-152202</t>
  </si>
  <si>
    <t>Rouge Swim Shorts</t>
  </si>
  <si>
    <t>8202-01</t>
  </si>
  <si>
    <t>Roza Velour Long Robe</t>
  </si>
  <si>
    <t>7003-106</t>
  </si>
  <si>
    <t>Sail Contraste Cuba Terry Shirt</t>
  </si>
  <si>
    <t>5030-02</t>
  </si>
  <si>
    <t>Sail Contraste Nicola Terry Shorts</t>
  </si>
  <si>
    <t>3020-88</t>
  </si>
  <si>
    <t>Sail Contraste Terry Espadrilles</t>
  </si>
  <si>
    <t>101008-9254</t>
  </si>
  <si>
    <t>101008-925424</t>
  </si>
  <si>
    <t>Salamanca Shirt</t>
  </si>
  <si>
    <t>6017-03</t>
  </si>
  <si>
    <t>Season Jagger Bathing Suit</t>
  </si>
  <si>
    <t>7005-51</t>
  </si>
  <si>
    <t>Sebastian Viscose Shirt</t>
  </si>
  <si>
    <t>301001-3016</t>
  </si>
  <si>
    <t>301001-301609</t>
  </si>
  <si>
    <t>Sierra Jacket</t>
  </si>
  <si>
    <t>602009-6754</t>
  </si>
  <si>
    <t>602009-675424</t>
  </si>
  <si>
    <t>Sirocco Dress</t>
  </si>
  <si>
    <t>6006-10-2</t>
  </si>
  <si>
    <t>Starry Azzurra Bikini Bottom</t>
  </si>
  <si>
    <t>6006-10-1</t>
  </si>
  <si>
    <t>Starry Azzurra Bikini Top</t>
  </si>
  <si>
    <t>6017-06</t>
  </si>
  <si>
    <t>Starry Jagger Bathing Suit</t>
  </si>
  <si>
    <t>7003-112</t>
  </si>
  <si>
    <t>Summit Polo Terry Shirt</t>
  </si>
  <si>
    <t>5003-35</t>
  </si>
  <si>
    <t>Summit Terry Shorts</t>
  </si>
  <si>
    <t>101001-3255</t>
  </si>
  <si>
    <t>101001-325503</t>
  </si>
  <si>
    <t>Sunero Cuba Shirt</t>
  </si>
  <si>
    <t>8002-28</t>
  </si>
  <si>
    <t>Tar Lorenzo Robe</t>
  </si>
  <si>
    <t>5001-345</t>
  </si>
  <si>
    <t>Tar Lorenzo Swim Shorts</t>
  </si>
  <si>
    <t>7005-60</t>
  </si>
  <si>
    <t>Tar Lorenzo Viscose Shirt</t>
  </si>
  <si>
    <t>502002-3257</t>
  </si>
  <si>
    <t>502002-325702</t>
  </si>
  <si>
    <t>Tavon Trousers</t>
  </si>
  <si>
    <t>101001-3256</t>
  </si>
  <si>
    <t>101001-325644</t>
  </si>
  <si>
    <t>Terra Cuba Shirt</t>
  </si>
  <si>
    <t>Dk-Yellow</t>
  </si>
  <si>
    <t>103003-1001</t>
  </si>
  <si>
    <t>103003-100130</t>
  </si>
  <si>
    <t>Tio T-shirt</t>
  </si>
  <si>
    <t>102006-9254</t>
  </si>
  <si>
    <t>102006-925424</t>
  </si>
  <si>
    <t>Toledo Cardigan</t>
  </si>
  <si>
    <t>102006-3006</t>
  </si>
  <si>
    <t>102006-300602</t>
  </si>
  <si>
    <t>7013-03</t>
  </si>
  <si>
    <t>Trastevere Cuba Crochet Shirt</t>
  </si>
  <si>
    <t>101001-1008</t>
  </si>
  <si>
    <t>101001-100864</t>
  </si>
  <si>
    <t>Tribalo Cuba Shirt</t>
  </si>
  <si>
    <t>201001-1511</t>
  </si>
  <si>
    <t>201001-151164</t>
  </si>
  <si>
    <t>Tribalo Swim Shorts</t>
  </si>
  <si>
    <t>904001-1511</t>
  </si>
  <si>
    <t>904001-151164</t>
  </si>
  <si>
    <t>601001-6003</t>
  </si>
  <si>
    <t>601001-600309</t>
  </si>
  <si>
    <t>Tuffo Bathing Suit</t>
  </si>
  <si>
    <t>601001-6001</t>
  </si>
  <si>
    <t>601001-600130</t>
  </si>
  <si>
    <t>601001-6453</t>
  </si>
  <si>
    <t>601001-645364</t>
  </si>
  <si>
    <t>401001-1005</t>
  </si>
  <si>
    <t>401001-100564</t>
  </si>
  <si>
    <t>Vera Shirt</t>
  </si>
  <si>
    <t>401001-1008</t>
  </si>
  <si>
    <t>401001-100864</t>
  </si>
  <si>
    <t>601003-6351</t>
  </si>
  <si>
    <t>601003-635109</t>
  </si>
  <si>
    <t>Vesper Bathing Suit</t>
  </si>
  <si>
    <t>601003-6453</t>
  </si>
  <si>
    <t>601003-645339</t>
  </si>
  <si>
    <t>904001-1527</t>
  </si>
  <si>
    <t>904001-152798</t>
  </si>
  <si>
    <t>Vireo Swim Shorts</t>
  </si>
  <si>
    <t>5001-299</t>
  </si>
  <si>
    <t>Waver Swim Shorts</t>
  </si>
  <si>
    <t>7003-31</t>
  </si>
  <si>
    <t>White Cuba Terry Shirt</t>
  </si>
  <si>
    <t>7003-03</t>
  </si>
  <si>
    <t>White Polo Terry Shirt</t>
  </si>
  <si>
    <t>7003-49</t>
  </si>
  <si>
    <t>White Terry Tee</t>
  </si>
  <si>
    <t>602001-2017</t>
  </si>
  <si>
    <t>602001-201709</t>
  </si>
  <si>
    <t>Yelanda Dress</t>
  </si>
  <si>
    <t>602001-201790</t>
  </si>
  <si>
    <t>202007-8752</t>
  </si>
  <si>
    <t>202007-875264</t>
  </si>
  <si>
    <t>Zig Pants</t>
  </si>
  <si>
    <t>202007-875242</t>
  </si>
  <si>
    <t>301003-8752</t>
  </si>
  <si>
    <t>301003-875264</t>
  </si>
  <si>
    <t>Zol Jacket</t>
  </si>
  <si>
    <t>405001-3255</t>
  </si>
  <si>
    <t>405001-325503</t>
  </si>
  <si>
    <t>Zorro Vest</t>
  </si>
  <si>
    <t>405001-3258</t>
  </si>
  <si>
    <t>405001-325824</t>
  </si>
  <si>
    <t>Subtotal:</t>
  </si>
  <si>
    <t>Discount:</t>
  </si>
  <si>
    <t>(Incl Discount:)</t>
  </si>
  <si>
    <t>Shipping and handling:</t>
  </si>
  <si>
    <t>Total ex. VAT/Tax</t>
  </si>
  <si>
    <t>VAT/Tax:</t>
  </si>
  <si>
    <t>Grand Total:</t>
  </si>
  <si>
    <t>Prepaid: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</si>
</sst>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&quot; GBP &quot;"/>
  </numFmts>
  <fonts count="4" x14ac:knownFonts="1">
    <font>
      <sz val="11"/>
      <color rgb="FF000000"/>
      <name val="Calibri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4"/>
  <sheetViews>
    <sheetView tabSelected="1" topLeftCell="A7" workbookViewId="0">
      <selection activeCell="A5" sqref="A5:D5"/>
    </sheetView>
  </sheetViews>
  <sheetFormatPr defaultColWidth="8.81640625" defaultRowHeight="14.5" x14ac:dyDescent="0.35"/>
  <cols>
    <col min="1" max="1" width="9.81640625" customWidth="1"/>
    <col min="2" max="2" width="11.1796875" customWidth="1"/>
    <col min="3" max="3" width="19.6328125" customWidth="1"/>
    <col min="4" max="4" width="12" customWidth="1"/>
    <col min="5" max="17" width="4.36328125" customWidth="1"/>
    <col min="18" max="18" width="15.7265625" customWidth="1"/>
    <col min="19" max="19" width="10.81640625" bestFit="1" customWidth="1"/>
    <col min="20" max="21" width="10.1796875" customWidth="1"/>
    <col min="22" max="22" width="9.36328125" customWidth="1"/>
    <col min="23" max="23" width="13.81640625" customWidth="1"/>
  </cols>
  <sheetData>
    <row r="1" spans="1:21" x14ac:dyDescent="0.35">
      <c r="A1" s="1" t="s">
        <v>0</v>
      </c>
      <c r="B1" s="46"/>
      <c r="C1" s="46"/>
      <c r="D1" s="46"/>
      <c r="E1" s="2" t="s">
        <v>1</v>
      </c>
      <c r="F1" s="2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7" t="s">
        <v>3</v>
      </c>
      <c r="T1" s="48"/>
      <c r="U1" s="49"/>
    </row>
    <row r="2" spans="1:21" x14ac:dyDescent="0.35">
      <c r="A2" s="4" t="s">
        <v>4</v>
      </c>
      <c r="B2" s="39"/>
      <c r="C2" s="39"/>
      <c r="D2" s="39"/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/>
      <c r="M2" s="2"/>
      <c r="N2" s="2"/>
      <c r="O2" s="2"/>
      <c r="P2" s="2"/>
      <c r="Q2" s="2"/>
      <c r="R2" s="2"/>
      <c r="S2" s="44" t="s">
        <v>12</v>
      </c>
      <c r="T2" s="45"/>
      <c r="U2" s="40"/>
    </row>
    <row r="3" spans="1:21" x14ac:dyDescent="0.35">
      <c r="A3" s="38"/>
      <c r="B3" s="39"/>
      <c r="C3" s="39"/>
      <c r="D3" s="39"/>
      <c r="E3" s="2" t="s">
        <v>13</v>
      </c>
      <c r="F3" s="2" t="s">
        <v>14</v>
      </c>
      <c r="G3" s="2" t="s">
        <v>15</v>
      </c>
      <c r="H3" s="2" t="s">
        <v>16</v>
      </c>
      <c r="I3" s="2"/>
      <c r="J3" s="2"/>
      <c r="K3" s="2"/>
      <c r="L3" s="2"/>
      <c r="M3" s="2"/>
      <c r="N3" s="2"/>
      <c r="O3" s="2"/>
      <c r="P3" s="2"/>
      <c r="Q3" s="2"/>
      <c r="R3" s="2"/>
      <c r="S3" s="44" t="s">
        <v>17</v>
      </c>
      <c r="T3" s="45"/>
      <c r="U3" s="40" t="s">
        <v>18</v>
      </c>
    </row>
    <row r="4" spans="1:21" x14ac:dyDescent="0.35">
      <c r="A4" s="38"/>
      <c r="B4" s="39"/>
      <c r="C4" s="39"/>
      <c r="D4" s="39"/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2" t="s">
        <v>30</v>
      </c>
      <c r="Q4" s="2" t="s">
        <v>31</v>
      </c>
      <c r="R4" s="2"/>
      <c r="S4" s="44" t="s">
        <v>32</v>
      </c>
      <c r="T4" s="45"/>
      <c r="U4" s="40"/>
    </row>
    <row r="5" spans="1:21" x14ac:dyDescent="0.35">
      <c r="A5" s="38"/>
      <c r="B5" s="39"/>
      <c r="C5" s="39"/>
      <c r="D5" s="39"/>
      <c r="E5" s="2" t="s">
        <v>33</v>
      </c>
      <c r="F5" s="2" t="s">
        <v>34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4" t="s">
        <v>35</v>
      </c>
      <c r="T5" s="45"/>
      <c r="U5" s="40"/>
    </row>
    <row r="6" spans="1:21" x14ac:dyDescent="0.35">
      <c r="A6" s="41"/>
      <c r="B6" s="42"/>
      <c r="C6" s="42"/>
      <c r="D6" s="42"/>
      <c r="E6" s="2" t="s">
        <v>36</v>
      </c>
      <c r="F6" s="2" t="s">
        <v>37</v>
      </c>
      <c r="G6" s="2" t="s">
        <v>38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4" t="s">
        <v>39</v>
      </c>
      <c r="T6" s="45"/>
      <c r="U6" s="40"/>
    </row>
    <row r="7" spans="1:21" x14ac:dyDescent="0.35">
      <c r="A7" s="1" t="s">
        <v>40</v>
      </c>
      <c r="B7" s="46"/>
      <c r="C7" s="46"/>
      <c r="D7" s="46"/>
      <c r="E7" s="2" t="s">
        <v>41</v>
      </c>
      <c r="F7" s="2" t="s">
        <v>42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44"/>
      <c r="T7" s="45"/>
      <c r="U7" s="40"/>
    </row>
    <row r="8" spans="1:21" x14ac:dyDescent="0.35">
      <c r="A8" s="38"/>
      <c r="B8" s="39"/>
      <c r="C8" s="39"/>
      <c r="D8" s="39"/>
      <c r="E8" s="2" t="s">
        <v>43</v>
      </c>
      <c r="F8" s="2" t="s">
        <v>44</v>
      </c>
      <c r="G8" s="2" t="s">
        <v>45</v>
      </c>
      <c r="H8" s="2" t="s">
        <v>46</v>
      </c>
      <c r="I8" s="2"/>
      <c r="J8" s="2"/>
      <c r="K8" s="2"/>
      <c r="L8" s="2"/>
      <c r="M8" s="2"/>
      <c r="N8" s="2"/>
      <c r="O8" s="2"/>
      <c r="P8" s="2"/>
      <c r="Q8" s="2"/>
      <c r="R8" s="2"/>
      <c r="S8" s="44"/>
      <c r="T8" s="45"/>
      <c r="U8" s="40"/>
    </row>
    <row r="9" spans="1:21" x14ac:dyDescent="0.35">
      <c r="A9" s="38"/>
      <c r="B9" s="39"/>
      <c r="C9" s="39"/>
      <c r="D9" s="39"/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/>
      <c r="M9" s="2"/>
      <c r="N9" s="2"/>
      <c r="O9" s="2"/>
      <c r="P9" s="2"/>
      <c r="Q9" s="2"/>
      <c r="R9" s="2"/>
      <c r="S9" s="44"/>
      <c r="T9" s="45"/>
      <c r="U9" s="40"/>
    </row>
    <row r="10" spans="1:21" x14ac:dyDescent="0.35">
      <c r="A10" s="38"/>
      <c r="B10" s="39"/>
      <c r="C10" s="39"/>
      <c r="D10" s="39"/>
      <c r="E10" s="2" t="s">
        <v>54</v>
      </c>
      <c r="F10" s="2" t="s">
        <v>55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4"/>
      <c r="T10" s="45"/>
      <c r="U10" s="40"/>
    </row>
    <row r="11" spans="1:21" x14ac:dyDescent="0.35">
      <c r="A11" s="38"/>
      <c r="B11" s="39"/>
      <c r="C11" s="39"/>
      <c r="D11" s="39"/>
      <c r="E11" s="2" t="s">
        <v>56</v>
      </c>
      <c r="F11" s="2" t="s">
        <v>57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9"/>
      <c r="T11" s="39"/>
      <c r="U11" s="40"/>
    </row>
    <row r="12" spans="1:21" x14ac:dyDescent="0.35">
      <c r="A12" s="41"/>
      <c r="B12" s="42"/>
      <c r="C12" s="42"/>
      <c r="D12" s="42"/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/>
      <c r="N12" s="2"/>
      <c r="O12" s="2"/>
      <c r="P12" s="2"/>
      <c r="Q12" s="2"/>
      <c r="R12" s="2"/>
      <c r="S12" s="39"/>
      <c r="T12" s="39"/>
      <c r="U12" s="40"/>
    </row>
    <row r="13" spans="1:21" x14ac:dyDescent="0.35">
      <c r="A13" s="41"/>
      <c r="B13" s="42"/>
      <c r="C13" s="42"/>
      <c r="D13" s="43"/>
      <c r="E13" s="2" t="s">
        <v>67</v>
      </c>
      <c r="F13" s="2" t="s">
        <v>64</v>
      </c>
      <c r="G13" s="2" t="s">
        <v>65</v>
      </c>
      <c r="H13" s="2" t="s">
        <v>68</v>
      </c>
      <c r="I13" s="2" t="s">
        <v>69</v>
      </c>
      <c r="J13" s="2" t="s">
        <v>21</v>
      </c>
      <c r="K13" s="2"/>
      <c r="L13" s="2"/>
      <c r="M13" s="2"/>
      <c r="N13" s="2"/>
      <c r="O13" s="2"/>
      <c r="P13" s="2"/>
      <c r="Q13" s="2"/>
      <c r="R13" s="5"/>
    </row>
    <row r="14" spans="1:21" x14ac:dyDescent="0.35">
      <c r="A14" s="6" t="s">
        <v>70</v>
      </c>
      <c r="B14" s="7" t="s">
        <v>71</v>
      </c>
      <c r="C14" s="7" t="s">
        <v>72</v>
      </c>
      <c r="D14" s="7" t="s">
        <v>73</v>
      </c>
      <c r="E14" s="8" t="s">
        <v>74</v>
      </c>
      <c r="F14" s="9" t="s">
        <v>75</v>
      </c>
      <c r="G14" s="9" t="s">
        <v>75</v>
      </c>
      <c r="H14" s="9" t="s">
        <v>75</v>
      </c>
      <c r="I14" s="9" t="s">
        <v>75</v>
      </c>
      <c r="J14" s="9" t="s">
        <v>75</v>
      </c>
      <c r="K14" s="9" t="s">
        <v>75</v>
      </c>
      <c r="L14" s="9" t="s">
        <v>75</v>
      </c>
      <c r="M14" s="9" t="s">
        <v>75</v>
      </c>
      <c r="N14" s="9" t="s">
        <v>75</v>
      </c>
      <c r="O14" s="9" t="s">
        <v>75</v>
      </c>
      <c r="P14" s="9" t="s">
        <v>75</v>
      </c>
      <c r="Q14" s="9" t="s">
        <v>75</v>
      </c>
      <c r="R14" s="8" t="s">
        <v>76</v>
      </c>
      <c r="S14" s="10" t="s">
        <v>77</v>
      </c>
      <c r="T14" s="10" t="s">
        <v>78</v>
      </c>
      <c r="U14" s="11" t="s">
        <v>79</v>
      </c>
    </row>
    <row r="15" spans="1:21" x14ac:dyDescent="0.35">
      <c r="A15" s="12" t="s">
        <v>80</v>
      </c>
      <c r="B15" s="13" t="s">
        <v>81</v>
      </c>
      <c r="C15" s="13" t="s">
        <v>82</v>
      </c>
      <c r="D15" s="14" t="s">
        <v>83</v>
      </c>
      <c r="E15" s="2" t="s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>
        <v>30</v>
      </c>
      <c r="S15" s="16">
        <v>80</v>
      </c>
      <c r="T15" s="15" t="str">
        <f t="shared" ref="T15:T78" si="0">IF(SUM(F15:Q15),SUM(F15:Q15),"")</f>
        <v/>
      </c>
      <c r="U15" s="17" t="str">
        <f t="shared" ref="U15:U78" si="1">IF(ISNUMBER(R15*T15),R15*T15,"")</f>
        <v/>
      </c>
    </row>
    <row r="16" spans="1:21" x14ac:dyDescent="0.35">
      <c r="A16" s="12" t="s">
        <v>84</v>
      </c>
      <c r="B16" s="13" t="s">
        <v>85</v>
      </c>
      <c r="C16" s="13" t="s">
        <v>82</v>
      </c>
      <c r="D16" s="14" t="s">
        <v>86</v>
      </c>
      <c r="E16" s="2" t="s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>
        <v>30</v>
      </c>
      <c r="S16" s="16">
        <v>80</v>
      </c>
      <c r="T16" s="15" t="str">
        <f t="shared" si="0"/>
        <v/>
      </c>
      <c r="U16" s="17" t="str">
        <f t="shared" si="1"/>
        <v/>
      </c>
    </row>
    <row r="17" spans="1:21" x14ac:dyDescent="0.35">
      <c r="A17" s="12" t="s">
        <v>87</v>
      </c>
      <c r="B17" s="13" t="s">
        <v>87</v>
      </c>
      <c r="C17" s="13" t="s">
        <v>88</v>
      </c>
      <c r="D17" s="14"/>
      <c r="E17" s="2" t="s">
        <v>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>
        <v>30</v>
      </c>
      <c r="S17" s="16">
        <v>80</v>
      </c>
      <c r="T17" s="15" t="str">
        <f t="shared" si="0"/>
        <v/>
      </c>
      <c r="U17" s="17" t="str">
        <f t="shared" si="1"/>
        <v/>
      </c>
    </row>
    <row r="18" spans="1:21" x14ac:dyDescent="0.35">
      <c r="A18" s="12" t="s">
        <v>89</v>
      </c>
      <c r="B18" s="13" t="s">
        <v>89</v>
      </c>
      <c r="C18" s="13" t="s">
        <v>90</v>
      </c>
      <c r="D18" s="14"/>
      <c r="E18" s="2" t="s">
        <v>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>
        <v>48</v>
      </c>
      <c r="S18" s="16">
        <v>130</v>
      </c>
      <c r="T18" s="15" t="str">
        <f t="shared" si="0"/>
        <v/>
      </c>
      <c r="U18" s="17" t="str">
        <f t="shared" si="1"/>
        <v/>
      </c>
    </row>
    <row r="19" spans="1:21" x14ac:dyDescent="0.35">
      <c r="A19" s="12" t="s">
        <v>91</v>
      </c>
      <c r="B19" s="13" t="s">
        <v>91</v>
      </c>
      <c r="C19" s="13" t="s">
        <v>92</v>
      </c>
      <c r="D19" s="14"/>
      <c r="E19" s="2" t="s">
        <v>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>
        <v>48</v>
      </c>
      <c r="S19" s="16">
        <v>130</v>
      </c>
      <c r="T19" s="15" t="str">
        <f t="shared" si="0"/>
        <v/>
      </c>
      <c r="U19" s="17" t="str">
        <f t="shared" si="1"/>
        <v/>
      </c>
    </row>
    <row r="20" spans="1:21" x14ac:dyDescent="0.35">
      <c r="A20" s="12" t="s">
        <v>93</v>
      </c>
      <c r="B20" s="13" t="s">
        <v>94</v>
      </c>
      <c r="C20" s="13" t="s">
        <v>95</v>
      </c>
      <c r="D20" s="14" t="s">
        <v>96</v>
      </c>
      <c r="E20" s="2" t="s">
        <v>5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>
        <v>56</v>
      </c>
      <c r="S20" s="16">
        <v>150</v>
      </c>
      <c r="T20" s="15" t="str">
        <f t="shared" si="0"/>
        <v/>
      </c>
      <c r="U20" s="17" t="str">
        <f t="shared" si="1"/>
        <v/>
      </c>
    </row>
    <row r="21" spans="1:21" x14ac:dyDescent="0.35">
      <c r="A21" s="12" t="s">
        <v>97</v>
      </c>
      <c r="B21" s="13" t="s">
        <v>98</v>
      </c>
      <c r="C21" s="13" t="s">
        <v>99</v>
      </c>
      <c r="D21" s="14" t="s">
        <v>100</v>
      </c>
      <c r="E21" s="2" t="s">
        <v>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>
        <v>56</v>
      </c>
      <c r="S21" s="16">
        <v>150</v>
      </c>
      <c r="T21" s="15" t="str">
        <f t="shared" si="0"/>
        <v/>
      </c>
      <c r="U21" s="17" t="str">
        <f t="shared" si="1"/>
        <v/>
      </c>
    </row>
    <row r="22" spans="1:21" x14ac:dyDescent="0.35">
      <c r="A22" s="12" t="s">
        <v>101</v>
      </c>
      <c r="B22" s="13" t="s">
        <v>102</v>
      </c>
      <c r="C22" s="13" t="s">
        <v>99</v>
      </c>
      <c r="D22" s="14" t="s">
        <v>103</v>
      </c>
      <c r="E22" s="2" t="s">
        <v>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>
        <v>56</v>
      </c>
      <c r="S22" s="16">
        <v>150</v>
      </c>
      <c r="T22" s="15" t="str">
        <f t="shared" si="0"/>
        <v/>
      </c>
      <c r="U22" s="17" t="str">
        <f t="shared" si="1"/>
        <v/>
      </c>
    </row>
    <row r="23" spans="1:21" x14ac:dyDescent="0.35">
      <c r="A23" s="12" t="s">
        <v>104</v>
      </c>
      <c r="B23" s="13" t="s">
        <v>105</v>
      </c>
      <c r="C23" s="13" t="s">
        <v>106</v>
      </c>
      <c r="D23" s="14" t="s">
        <v>86</v>
      </c>
      <c r="E23" s="2" t="s">
        <v>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>
        <v>56</v>
      </c>
      <c r="S23" s="16">
        <v>150</v>
      </c>
      <c r="T23" s="15" t="str">
        <f t="shared" si="0"/>
        <v/>
      </c>
      <c r="U23" s="17" t="str">
        <f t="shared" si="1"/>
        <v/>
      </c>
    </row>
    <row r="24" spans="1:21" x14ac:dyDescent="0.35">
      <c r="A24" s="12" t="s">
        <v>107</v>
      </c>
      <c r="B24" s="13" t="s">
        <v>108</v>
      </c>
      <c r="C24" s="13" t="s">
        <v>109</v>
      </c>
      <c r="D24" s="14" t="s">
        <v>86</v>
      </c>
      <c r="E24" s="2" t="s">
        <v>5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>
        <v>30</v>
      </c>
      <c r="S24" s="16">
        <v>80</v>
      </c>
      <c r="T24" s="15" t="str">
        <f t="shared" si="0"/>
        <v/>
      </c>
      <c r="U24" s="17" t="str">
        <f t="shared" si="1"/>
        <v/>
      </c>
    </row>
    <row r="25" spans="1:21" x14ac:dyDescent="0.35">
      <c r="A25" s="12" t="s">
        <v>110</v>
      </c>
      <c r="B25" s="13" t="s">
        <v>111</v>
      </c>
      <c r="C25" s="13" t="s">
        <v>112</v>
      </c>
      <c r="D25" s="14" t="s">
        <v>83</v>
      </c>
      <c r="E25" s="2" t="s">
        <v>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>
        <v>56</v>
      </c>
      <c r="S25" s="16">
        <v>150</v>
      </c>
      <c r="T25" s="15" t="str">
        <f t="shared" si="0"/>
        <v/>
      </c>
      <c r="U25" s="17" t="str">
        <f t="shared" si="1"/>
        <v/>
      </c>
    </row>
    <row r="26" spans="1:21" x14ac:dyDescent="0.35">
      <c r="A26" s="12" t="s">
        <v>113</v>
      </c>
      <c r="B26" s="13" t="s">
        <v>113</v>
      </c>
      <c r="C26" s="13" t="s">
        <v>114</v>
      </c>
      <c r="D26" s="14"/>
      <c r="E26" s="2" t="s">
        <v>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>
        <v>56</v>
      </c>
      <c r="S26" s="16">
        <v>150</v>
      </c>
      <c r="T26" s="15" t="str">
        <f t="shared" si="0"/>
        <v/>
      </c>
      <c r="U26" s="17" t="str">
        <f t="shared" si="1"/>
        <v/>
      </c>
    </row>
    <row r="27" spans="1:21" x14ac:dyDescent="0.35">
      <c r="A27" s="12" t="s">
        <v>115</v>
      </c>
      <c r="B27" s="13" t="s">
        <v>115</v>
      </c>
      <c r="C27" s="13" t="s">
        <v>116</v>
      </c>
      <c r="D27" s="14"/>
      <c r="E27" s="2" t="s">
        <v>43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>
        <v>89</v>
      </c>
      <c r="S27" s="16">
        <v>240</v>
      </c>
      <c r="T27" s="15" t="str">
        <f t="shared" si="0"/>
        <v/>
      </c>
      <c r="U27" s="17" t="str">
        <f t="shared" si="1"/>
        <v/>
      </c>
    </row>
    <row r="28" spans="1:21" x14ac:dyDescent="0.35">
      <c r="A28" s="12" t="s">
        <v>117</v>
      </c>
      <c r="B28" s="13" t="s">
        <v>117</v>
      </c>
      <c r="C28" s="13" t="s">
        <v>118</v>
      </c>
      <c r="D28" s="14"/>
      <c r="E28" s="2" t="s">
        <v>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>
        <v>48</v>
      </c>
      <c r="S28" s="16">
        <v>130</v>
      </c>
      <c r="T28" s="15" t="str">
        <f t="shared" si="0"/>
        <v/>
      </c>
      <c r="U28" s="17" t="str">
        <f t="shared" si="1"/>
        <v/>
      </c>
    </row>
    <row r="29" spans="1:21" x14ac:dyDescent="0.35">
      <c r="A29" s="12" t="s">
        <v>119</v>
      </c>
      <c r="B29" s="13" t="s">
        <v>119</v>
      </c>
      <c r="C29" s="13" t="s">
        <v>120</v>
      </c>
      <c r="D29" s="14"/>
      <c r="E29" s="2" t="s">
        <v>5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>
        <v>56</v>
      </c>
      <c r="S29" s="16">
        <v>150</v>
      </c>
      <c r="T29" s="15" t="str">
        <f t="shared" si="0"/>
        <v/>
      </c>
      <c r="U29" s="17" t="str">
        <f t="shared" si="1"/>
        <v/>
      </c>
    </row>
    <row r="30" spans="1:21" x14ac:dyDescent="0.35">
      <c r="A30" s="12" t="s">
        <v>121</v>
      </c>
      <c r="B30" s="13" t="s">
        <v>122</v>
      </c>
      <c r="C30" s="13" t="s">
        <v>123</v>
      </c>
      <c r="D30" s="14" t="s">
        <v>100</v>
      </c>
      <c r="E30" s="2" t="s">
        <v>36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>
        <v>30</v>
      </c>
      <c r="S30" s="16">
        <v>80</v>
      </c>
      <c r="T30" s="15" t="str">
        <f t="shared" si="0"/>
        <v/>
      </c>
      <c r="U30" s="17" t="str">
        <f t="shared" si="1"/>
        <v/>
      </c>
    </row>
    <row r="31" spans="1:21" x14ac:dyDescent="0.35">
      <c r="A31" s="12" t="s">
        <v>124</v>
      </c>
      <c r="B31" s="13" t="s">
        <v>125</v>
      </c>
      <c r="C31" s="13" t="s">
        <v>123</v>
      </c>
      <c r="D31" s="14" t="s">
        <v>126</v>
      </c>
      <c r="E31" s="2" t="s">
        <v>36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>
        <v>26</v>
      </c>
      <c r="S31" s="16">
        <v>70</v>
      </c>
      <c r="T31" s="15" t="str">
        <f t="shared" si="0"/>
        <v/>
      </c>
      <c r="U31" s="17" t="str">
        <f t="shared" si="1"/>
        <v/>
      </c>
    </row>
    <row r="32" spans="1:21" x14ac:dyDescent="0.35">
      <c r="A32" s="12" t="s">
        <v>127</v>
      </c>
      <c r="B32" s="13" t="s">
        <v>128</v>
      </c>
      <c r="C32" s="13" t="s">
        <v>123</v>
      </c>
      <c r="D32" s="14" t="s">
        <v>126</v>
      </c>
      <c r="E32" s="2" t="s">
        <v>36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>
        <v>33</v>
      </c>
      <c r="S32" s="16">
        <v>90</v>
      </c>
      <c r="T32" s="15" t="str">
        <f t="shared" si="0"/>
        <v/>
      </c>
      <c r="U32" s="17" t="str">
        <f t="shared" si="1"/>
        <v/>
      </c>
    </row>
    <row r="33" spans="1:21" x14ac:dyDescent="0.35">
      <c r="A33" s="12" t="s">
        <v>129</v>
      </c>
      <c r="B33" s="13" t="s">
        <v>130</v>
      </c>
      <c r="C33" s="13" t="s">
        <v>123</v>
      </c>
      <c r="D33" s="14" t="s">
        <v>131</v>
      </c>
      <c r="E33" s="2" t="s">
        <v>36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>
        <v>26</v>
      </c>
      <c r="S33" s="16">
        <v>70</v>
      </c>
      <c r="T33" s="15" t="str">
        <f t="shared" si="0"/>
        <v/>
      </c>
      <c r="U33" s="17" t="str">
        <f t="shared" si="1"/>
        <v/>
      </c>
    </row>
    <row r="34" spans="1:21" x14ac:dyDescent="0.35">
      <c r="A34" s="12" t="s">
        <v>132</v>
      </c>
      <c r="B34" s="13" t="s">
        <v>133</v>
      </c>
      <c r="C34" s="13" t="s">
        <v>123</v>
      </c>
      <c r="D34" s="14" t="s">
        <v>86</v>
      </c>
      <c r="E34" s="2" t="s">
        <v>36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>
        <v>26</v>
      </c>
      <c r="S34" s="16">
        <v>70</v>
      </c>
      <c r="T34" s="15" t="str">
        <f t="shared" si="0"/>
        <v/>
      </c>
      <c r="U34" s="17" t="str">
        <f t="shared" si="1"/>
        <v/>
      </c>
    </row>
    <row r="35" spans="1:21" x14ac:dyDescent="0.35">
      <c r="A35" s="12" t="s">
        <v>134</v>
      </c>
      <c r="B35" s="13" t="s">
        <v>135</v>
      </c>
      <c r="C35" s="13" t="s">
        <v>136</v>
      </c>
      <c r="D35" s="14" t="s">
        <v>131</v>
      </c>
      <c r="E35" s="2" t="s">
        <v>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>
        <v>41</v>
      </c>
      <c r="S35" s="16">
        <v>110</v>
      </c>
      <c r="T35" s="15" t="str">
        <f t="shared" si="0"/>
        <v/>
      </c>
      <c r="U35" s="17" t="str">
        <f t="shared" si="1"/>
        <v/>
      </c>
    </row>
    <row r="36" spans="1:21" x14ac:dyDescent="0.35">
      <c r="A36" s="12" t="s">
        <v>137</v>
      </c>
      <c r="B36" s="13" t="s">
        <v>138</v>
      </c>
      <c r="C36" s="13" t="s">
        <v>139</v>
      </c>
      <c r="D36" s="14" t="s">
        <v>100</v>
      </c>
      <c r="E36" s="2" t="s">
        <v>5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>
        <v>63</v>
      </c>
      <c r="S36" s="16">
        <v>170</v>
      </c>
      <c r="T36" s="15" t="str">
        <f t="shared" si="0"/>
        <v/>
      </c>
      <c r="U36" s="17" t="str">
        <f t="shared" si="1"/>
        <v/>
      </c>
    </row>
    <row r="37" spans="1:21" x14ac:dyDescent="0.35">
      <c r="A37" s="12" t="s">
        <v>140</v>
      </c>
      <c r="B37" s="13" t="s">
        <v>140</v>
      </c>
      <c r="C37" s="13" t="s">
        <v>141</v>
      </c>
      <c r="D37" s="14"/>
      <c r="E37" s="2" t="s">
        <v>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>
        <v>37</v>
      </c>
      <c r="S37" s="16">
        <v>100</v>
      </c>
      <c r="T37" s="15" t="str">
        <f t="shared" si="0"/>
        <v/>
      </c>
      <c r="U37" s="17" t="str">
        <f t="shared" si="1"/>
        <v/>
      </c>
    </row>
    <row r="38" spans="1:21" x14ac:dyDescent="0.35">
      <c r="A38" s="12" t="s">
        <v>142</v>
      </c>
      <c r="B38" s="13" t="s">
        <v>143</v>
      </c>
      <c r="C38" s="13" t="s">
        <v>144</v>
      </c>
      <c r="D38" s="14" t="s">
        <v>83</v>
      </c>
      <c r="E38" s="2" t="s">
        <v>47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>
        <v>26</v>
      </c>
      <c r="S38" s="16">
        <v>70</v>
      </c>
      <c r="T38" s="15" t="str">
        <f t="shared" si="0"/>
        <v/>
      </c>
      <c r="U38" s="17" t="str">
        <f t="shared" si="1"/>
        <v/>
      </c>
    </row>
    <row r="39" spans="1:21" x14ac:dyDescent="0.35">
      <c r="A39" s="12" t="s">
        <v>145</v>
      </c>
      <c r="B39" s="13" t="s">
        <v>146</v>
      </c>
      <c r="C39" s="13" t="s">
        <v>147</v>
      </c>
      <c r="D39" s="14" t="s">
        <v>83</v>
      </c>
      <c r="E39" s="2" t="s">
        <v>47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>
        <v>26</v>
      </c>
      <c r="S39" s="16">
        <v>70</v>
      </c>
      <c r="T39" s="15" t="str">
        <f t="shared" si="0"/>
        <v/>
      </c>
      <c r="U39" s="17" t="str">
        <f t="shared" si="1"/>
        <v/>
      </c>
    </row>
    <row r="40" spans="1:21" x14ac:dyDescent="0.35">
      <c r="A40" s="12" t="s">
        <v>148</v>
      </c>
      <c r="B40" s="13" t="s">
        <v>149</v>
      </c>
      <c r="C40" s="13" t="s">
        <v>147</v>
      </c>
      <c r="D40" s="14" t="s">
        <v>86</v>
      </c>
      <c r="E40" s="2" t="s">
        <v>47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>
        <v>26</v>
      </c>
      <c r="S40" s="16">
        <v>70</v>
      </c>
      <c r="T40" s="15" t="str">
        <f t="shared" si="0"/>
        <v/>
      </c>
      <c r="U40" s="17" t="str">
        <f t="shared" si="1"/>
        <v/>
      </c>
    </row>
    <row r="41" spans="1:21" x14ac:dyDescent="0.35">
      <c r="A41" s="12" t="s">
        <v>150</v>
      </c>
      <c r="B41" s="13" t="s">
        <v>150</v>
      </c>
      <c r="C41" s="13" t="s">
        <v>151</v>
      </c>
      <c r="D41" s="14"/>
      <c r="E41" s="2" t="s">
        <v>13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>
        <v>81</v>
      </c>
      <c r="S41" s="16">
        <v>220</v>
      </c>
      <c r="T41" s="15" t="str">
        <f t="shared" si="0"/>
        <v/>
      </c>
      <c r="U41" s="17" t="str">
        <f t="shared" si="1"/>
        <v/>
      </c>
    </row>
    <row r="42" spans="1:21" x14ac:dyDescent="0.35">
      <c r="A42" s="12" t="s">
        <v>152</v>
      </c>
      <c r="B42" s="13" t="s">
        <v>152</v>
      </c>
      <c r="C42" s="13" t="s">
        <v>153</v>
      </c>
      <c r="D42" s="14"/>
      <c r="E42" s="2" t="s">
        <v>5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>
        <v>48</v>
      </c>
      <c r="S42" s="16">
        <v>130</v>
      </c>
      <c r="T42" s="15" t="str">
        <f t="shared" si="0"/>
        <v/>
      </c>
      <c r="U42" s="17" t="str">
        <f t="shared" si="1"/>
        <v/>
      </c>
    </row>
    <row r="43" spans="1:21" x14ac:dyDescent="0.35">
      <c r="A43" s="12" t="s">
        <v>154</v>
      </c>
      <c r="B43" s="13" t="s">
        <v>154</v>
      </c>
      <c r="C43" s="13" t="s">
        <v>155</v>
      </c>
      <c r="D43" s="14"/>
      <c r="E43" s="2" t="s">
        <v>5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>
        <v>37</v>
      </c>
      <c r="S43" s="16">
        <v>100</v>
      </c>
      <c r="T43" s="15" t="str">
        <f t="shared" si="0"/>
        <v/>
      </c>
      <c r="U43" s="17" t="str">
        <f t="shared" si="1"/>
        <v/>
      </c>
    </row>
    <row r="44" spans="1:21" x14ac:dyDescent="0.35">
      <c r="A44" s="12" t="s">
        <v>156</v>
      </c>
      <c r="B44" s="13" t="s">
        <v>156</v>
      </c>
      <c r="C44" s="13" t="s">
        <v>157</v>
      </c>
      <c r="D44" s="14"/>
      <c r="E44" s="2" t="s">
        <v>5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>
        <v>33</v>
      </c>
      <c r="S44" s="16">
        <v>90</v>
      </c>
      <c r="T44" s="15" t="str">
        <f t="shared" si="0"/>
        <v/>
      </c>
      <c r="U44" s="17" t="str">
        <f t="shared" si="1"/>
        <v/>
      </c>
    </row>
    <row r="45" spans="1:21" x14ac:dyDescent="0.35">
      <c r="A45" s="12" t="s">
        <v>158</v>
      </c>
      <c r="B45" s="13" t="s">
        <v>158</v>
      </c>
      <c r="C45" s="13" t="s">
        <v>159</v>
      </c>
      <c r="D45" s="14"/>
      <c r="E45" s="2" t="s">
        <v>5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>
        <v>48</v>
      </c>
      <c r="S45" s="16">
        <v>130</v>
      </c>
      <c r="T45" s="15" t="str">
        <f t="shared" si="0"/>
        <v/>
      </c>
      <c r="U45" s="17" t="str">
        <f t="shared" si="1"/>
        <v/>
      </c>
    </row>
    <row r="46" spans="1:21" x14ac:dyDescent="0.35">
      <c r="A46" s="12" t="s">
        <v>160</v>
      </c>
      <c r="B46" s="13" t="s">
        <v>160</v>
      </c>
      <c r="C46" s="13" t="s">
        <v>161</v>
      </c>
      <c r="D46" s="14"/>
      <c r="E46" s="2" t="s">
        <v>5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>
        <v>37</v>
      </c>
      <c r="S46" s="16">
        <v>100</v>
      </c>
      <c r="T46" s="15" t="str">
        <f t="shared" si="0"/>
        <v/>
      </c>
      <c r="U46" s="17" t="str">
        <f t="shared" si="1"/>
        <v/>
      </c>
    </row>
    <row r="47" spans="1:21" x14ac:dyDescent="0.35">
      <c r="A47" s="12" t="s">
        <v>162</v>
      </c>
      <c r="B47" s="13" t="s">
        <v>163</v>
      </c>
      <c r="C47" s="13" t="s">
        <v>164</v>
      </c>
      <c r="D47" s="14" t="s">
        <v>83</v>
      </c>
      <c r="E47" s="2" t="s">
        <v>36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>
        <v>41</v>
      </c>
      <c r="S47" s="16">
        <v>110</v>
      </c>
      <c r="T47" s="15" t="str">
        <f t="shared" si="0"/>
        <v/>
      </c>
      <c r="U47" s="17" t="str">
        <f t="shared" si="1"/>
        <v/>
      </c>
    </row>
    <row r="48" spans="1:21" x14ac:dyDescent="0.35">
      <c r="A48" s="12" t="s">
        <v>165</v>
      </c>
      <c r="B48" s="13" t="s">
        <v>166</v>
      </c>
      <c r="C48" s="13" t="s">
        <v>167</v>
      </c>
      <c r="D48" s="14" t="s">
        <v>83</v>
      </c>
      <c r="E48" s="2" t="s">
        <v>47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>
        <v>26</v>
      </c>
      <c r="S48" s="16">
        <v>70</v>
      </c>
      <c r="T48" s="15" t="str">
        <f t="shared" si="0"/>
        <v/>
      </c>
      <c r="U48" s="17" t="str">
        <f t="shared" si="1"/>
        <v/>
      </c>
    </row>
    <row r="49" spans="1:21" x14ac:dyDescent="0.35">
      <c r="A49" s="12" t="s">
        <v>168</v>
      </c>
      <c r="B49" s="13" t="s">
        <v>169</v>
      </c>
      <c r="C49" s="13" t="s">
        <v>167</v>
      </c>
      <c r="D49" s="14" t="s">
        <v>126</v>
      </c>
      <c r="E49" s="2" t="s">
        <v>47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>
        <v>22</v>
      </c>
      <c r="S49" s="16">
        <v>60</v>
      </c>
      <c r="T49" s="15" t="str">
        <f t="shared" si="0"/>
        <v/>
      </c>
      <c r="U49" s="17" t="str">
        <f t="shared" si="1"/>
        <v/>
      </c>
    </row>
    <row r="50" spans="1:21" x14ac:dyDescent="0.35">
      <c r="A50" s="12" t="s">
        <v>170</v>
      </c>
      <c r="B50" s="13" t="s">
        <v>171</v>
      </c>
      <c r="C50" s="13" t="s">
        <v>167</v>
      </c>
      <c r="D50" s="14" t="s">
        <v>131</v>
      </c>
      <c r="E50" s="2" t="s">
        <v>47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>
        <v>26</v>
      </c>
      <c r="S50" s="16">
        <v>70</v>
      </c>
      <c r="T50" s="15" t="str">
        <f t="shared" si="0"/>
        <v/>
      </c>
      <c r="U50" s="17" t="str">
        <f t="shared" si="1"/>
        <v/>
      </c>
    </row>
    <row r="51" spans="1:21" x14ac:dyDescent="0.35">
      <c r="A51" s="12" t="s">
        <v>172</v>
      </c>
      <c r="B51" s="13" t="s">
        <v>173</v>
      </c>
      <c r="C51" s="13" t="s">
        <v>167</v>
      </c>
      <c r="D51" s="14" t="s">
        <v>86</v>
      </c>
      <c r="E51" s="2" t="s">
        <v>47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>
        <v>30</v>
      </c>
      <c r="S51" s="16">
        <v>80</v>
      </c>
      <c r="T51" s="15" t="str">
        <f t="shared" si="0"/>
        <v/>
      </c>
      <c r="U51" s="17" t="str">
        <f t="shared" si="1"/>
        <v/>
      </c>
    </row>
    <row r="52" spans="1:21" x14ac:dyDescent="0.35">
      <c r="A52" s="12" t="s">
        <v>174</v>
      </c>
      <c r="B52" s="13" t="s">
        <v>175</v>
      </c>
      <c r="C52" s="13" t="s">
        <v>176</v>
      </c>
      <c r="D52" s="14" t="s">
        <v>100</v>
      </c>
      <c r="E52" s="2" t="s">
        <v>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>
        <v>56</v>
      </c>
      <c r="S52" s="16">
        <v>150</v>
      </c>
      <c r="T52" s="15" t="str">
        <f t="shared" si="0"/>
        <v/>
      </c>
      <c r="U52" s="17" t="str">
        <f t="shared" si="1"/>
        <v/>
      </c>
    </row>
    <row r="53" spans="1:21" x14ac:dyDescent="0.35">
      <c r="A53" s="12" t="s">
        <v>177</v>
      </c>
      <c r="B53" s="13" t="s">
        <v>178</v>
      </c>
      <c r="C53" s="13" t="s">
        <v>176</v>
      </c>
      <c r="D53" s="14" t="s">
        <v>86</v>
      </c>
      <c r="E53" s="2" t="s">
        <v>5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">
        <v>56</v>
      </c>
      <c r="S53" s="16">
        <v>150</v>
      </c>
      <c r="T53" s="15" t="str">
        <f t="shared" si="0"/>
        <v/>
      </c>
      <c r="U53" s="17" t="str">
        <f t="shared" si="1"/>
        <v/>
      </c>
    </row>
    <row r="54" spans="1:21" x14ac:dyDescent="0.35">
      <c r="A54" s="12" t="s">
        <v>179</v>
      </c>
      <c r="B54" s="13" t="s">
        <v>179</v>
      </c>
      <c r="C54" s="13" t="s">
        <v>180</v>
      </c>
      <c r="D54" s="14"/>
      <c r="E54" s="2" t="s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">
        <v>26</v>
      </c>
      <c r="S54" s="16">
        <v>70</v>
      </c>
      <c r="T54" s="15" t="str">
        <f t="shared" si="0"/>
        <v/>
      </c>
      <c r="U54" s="17" t="str">
        <f t="shared" si="1"/>
        <v/>
      </c>
    </row>
    <row r="55" spans="1:21" x14ac:dyDescent="0.35">
      <c r="A55" s="12" t="s">
        <v>181</v>
      </c>
      <c r="B55" s="13" t="s">
        <v>182</v>
      </c>
      <c r="C55" s="13" t="s">
        <v>183</v>
      </c>
      <c r="D55" s="14" t="s">
        <v>100</v>
      </c>
      <c r="E55" s="2" t="s">
        <v>5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>
        <v>22</v>
      </c>
      <c r="S55" s="16">
        <v>60</v>
      </c>
      <c r="T55" s="15" t="str">
        <f t="shared" si="0"/>
        <v/>
      </c>
      <c r="U55" s="17" t="str">
        <f t="shared" si="1"/>
        <v/>
      </c>
    </row>
    <row r="56" spans="1:21" x14ac:dyDescent="0.35">
      <c r="A56" s="12" t="s">
        <v>184</v>
      </c>
      <c r="B56" s="13" t="s">
        <v>185</v>
      </c>
      <c r="C56" s="13" t="s">
        <v>183</v>
      </c>
      <c r="D56" s="14" t="s">
        <v>103</v>
      </c>
      <c r="E56" s="2" t="s">
        <v>5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6">
        <v>22</v>
      </c>
      <c r="S56" s="16">
        <v>60</v>
      </c>
      <c r="T56" s="15" t="str">
        <f t="shared" si="0"/>
        <v/>
      </c>
      <c r="U56" s="17" t="str">
        <f t="shared" si="1"/>
        <v/>
      </c>
    </row>
    <row r="57" spans="1:21" x14ac:dyDescent="0.35">
      <c r="A57" s="12" t="s">
        <v>186</v>
      </c>
      <c r="B57" s="13" t="s">
        <v>187</v>
      </c>
      <c r="C57" s="13" t="s">
        <v>183</v>
      </c>
      <c r="D57" s="14" t="s">
        <v>188</v>
      </c>
      <c r="E57" s="2" t="s">
        <v>5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6">
        <v>22</v>
      </c>
      <c r="S57" s="16">
        <v>60</v>
      </c>
      <c r="T57" s="15" t="str">
        <f t="shared" si="0"/>
        <v/>
      </c>
      <c r="U57" s="17" t="str">
        <f t="shared" si="1"/>
        <v/>
      </c>
    </row>
    <row r="58" spans="1:21" x14ac:dyDescent="0.35">
      <c r="A58" s="12" t="s">
        <v>189</v>
      </c>
      <c r="B58" s="13" t="s">
        <v>190</v>
      </c>
      <c r="C58" s="13" t="s">
        <v>191</v>
      </c>
      <c r="D58" s="14" t="s">
        <v>100</v>
      </c>
      <c r="E58" s="2" t="s">
        <v>5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6">
        <v>26</v>
      </c>
      <c r="S58" s="16">
        <v>70</v>
      </c>
      <c r="T58" s="15" t="str">
        <f t="shared" si="0"/>
        <v/>
      </c>
      <c r="U58" s="17" t="str">
        <f t="shared" si="1"/>
        <v/>
      </c>
    </row>
    <row r="59" spans="1:21" x14ac:dyDescent="0.35">
      <c r="A59" s="12" t="s">
        <v>192</v>
      </c>
      <c r="B59" s="13" t="s">
        <v>193</v>
      </c>
      <c r="C59" s="13" t="s">
        <v>191</v>
      </c>
      <c r="D59" s="14" t="s">
        <v>103</v>
      </c>
      <c r="E59" s="2" t="s">
        <v>5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6">
        <v>26</v>
      </c>
      <c r="S59" s="16">
        <v>70</v>
      </c>
      <c r="T59" s="15" t="str">
        <f t="shared" si="0"/>
        <v/>
      </c>
      <c r="U59" s="17" t="str">
        <f t="shared" si="1"/>
        <v/>
      </c>
    </row>
    <row r="60" spans="1:21" x14ac:dyDescent="0.35">
      <c r="A60" s="12" t="s">
        <v>194</v>
      </c>
      <c r="B60" s="13" t="s">
        <v>195</v>
      </c>
      <c r="C60" s="13" t="s">
        <v>191</v>
      </c>
      <c r="D60" s="14" t="s">
        <v>188</v>
      </c>
      <c r="E60" s="2" t="s">
        <v>5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6">
        <v>26</v>
      </c>
      <c r="S60" s="16">
        <v>70</v>
      </c>
      <c r="T60" s="15" t="str">
        <f t="shared" si="0"/>
        <v/>
      </c>
      <c r="U60" s="17" t="str">
        <f t="shared" si="1"/>
        <v/>
      </c>
    </row>
    <row r="61" spans="1:21" x14ac:dyDescent="0.35">
      <c r="A61" s="12" t="s">
        <v>196</v>
      </c>
      <c r="B61" s="13" t="s">
        <v>197</v>
      </c>
      <c r="C61" s="13" t="s">
        <v>198</v>
      </c>
      <c r="D61" s="14" t="s">
        <v>100</v>
      </c>
      <c r="E61" s="2" t="s">
        <v>5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6">
        <v>37</v>
      </c>
      <c r="S61" s="16">
        <v>100</v>
      </c>
      <c r="T61" s="15" t="str">
        <f t="shared" si="0"/>
        <v/>
      </c>
      <c r="U61" s="17" t="str">
        <f t="shared" si="1"/>
        <v/>
      </c>
    </row>
    <row r="62" spans="1:21" x14ac:dyDescent="0.35">
      <c r="A62" s="12" t="s">
        <v>199</v>
      </c>
      <c r="B62" s="13" t="s">
        <v>200</v>
      </c>
      <c r="C62" s="13" t="s">
        <v>198</v>
      </c>
      <c r="D62" s="14" t="s">
        <v>103</v>
      </c>
      <c r="E62" s="2" t="s">
        <v>5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6">
        <v>37</v>
      </c>
      <c r="S62" s="16">
        <v>100</v>
      </c>
      <c r="T62" s="15" t="str">
        <f t="shared" si="0"/>
        <v/>
      </c>
      <c r="U62" s="17" t="str">
        <f t="shared" si="1"/>
        <v/>
      </c>
    </row>
    <row r="63" spans="1:21" x14ac:dyDescent="0.35">
      <c r="A63" s="12" t="s">
        <v>196</v>
      </c>
      <c r="B63" s="13" t="s">
        <v>201</v>
      </c>
      <c r="C63" s="13" t="s">
        <v>198</v>
      </c>
      <c r="D63" s="14" t="s">
        <v>83</v>
      </c>
      <c r="E63" s="2" t="s">
        <v>5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6">
        <v>37</v>
      </c>
      <c r="S63" s="16">
        <v>100</v>
      </c>
      <c r="T63" s="15" t="str">
        <f t="shared" si="0"/>
        <v/>
      </c>
      <c r="U63" s="17" t="str">
        <f t="shared" si="1"/>
        <v/>
      </c>
    </row>
    <row r="64" spans="1:21" x14ac:dyDescent="0.35">
      <c r="A64" s="12" t="s">
        <v>196</v>
      </c>
      <c r="B64" s="13" t="s">
        <v>202</v>
      </c>
      <c r="C64" s="13" t="s">
        <v>198</v>
      </c>
      <c r="D64" s="14" t="s">
        <v>126</v>
      </c>
      <c r="E64" s="2" t="s">
        <v>5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6">
        <v>37</v>
      </c>
      <c r="S64" s="16">
        <v>100</v>
      </c>
      <c r="T64" s="15" t="str">
        <f t="shared" si="0"/>
        <v/>
      </c>
      <c r="U64" s="17" t="str">
        <f t="shared" si="1"/>
        <v/>
      </c>
    </row>
    <row r="65" spans="1:21" x14ac:dyDescent="0.35">
      <c r="A65" s="12" t="s">
        <v>196</v>
      </c>
      <c r="B65" s="13" t="s">
        <v>203</v>
      </c>
      <c r="C65" s="13" t="s">
        <v>198</v>
      </c>
      <c r="D65" s="14" t="s">
        <v>204</v>
      </c>
      <c r="E65" s="2" t="s">
        <v>5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>
        <v>37</v>
      </c>
      <c r="S65" s="16">
        <v>100</v>
      </c>
      <c r="T65" s="15" t="str">
        <f t="shared" si="0"/>
        <v/>
      </c>
      <c r="U65" s="17" t="str">
        <f t="shared" si="1"/>
        <v/>
      </c>
    </row>
    <row r="66" spans="1:21" x14ac:dyDescent="0.35">
      <c r="A66" s="12" t="s">
        <v>205</v>
      </c>
      <c r="B66" s="13" t="s">
        <v>206</v>
      </c>
      <c r="C66" s="13" t="s">
        <v>207</v>
      </c>
      <c r="D66" s="14" t="s">
        <v>100</v>
      </c>
      <c r="E66" s="2" t="s">
        <v>5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6">
        <v>70</v>
      </c>
      <c r="S66" s="16">
        <v>190</v>
      </c>
      <c r="T66" s="15" t="str">
        <f t="shared" si="0"/>
        <v/>
      </c>
      <c r="U66" s="17" t="str">
        <f t="shared" si="1"/>
        <v/>
      </c>
    </row>
    <row r="67" spans="1:21" x14ac:dyDescent="0.35">
      <c r="A67" s="12" t="s">
        <v>208</v>
      </c>
      <c r="B67" s="13" t="s">
        <v>208</v>
      </c>
      <c r="C67" s="13" t="s">
        <v>209</v>
      </c>
      <c r="D67" s="14"/>
      <c r="E67" s="2" t="s">
        <v>5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6">
        <v>48</v>
      </c>
      <c r="S67" s="16">
        <v>130</v>
      </c>
      <c r="T67" s="15" t="str">
        <f t="shared" si="0"/>
        <v/>
      </c>
      <c r="U67" s="17" t="str">
        <f t="shared" si="1"/>
        <v/>
      </c>
    </row>
    <row r="68" spans="1:21" x14ac:dyDescent="0.35">
      <c r="A68" s="12" t="s">
        <v>210</v>
      </c>
      <c r="B68" s="13" t="s">
        <v>210</v>
      </c>
      <c r="C68" s="13" t="s">
        <v>211</v>
      </c>
      <c r="D68" s="14"/>
      <c r="E68" s="2" t="s">
        <v>5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>
        <v>41</v>
      </c>
      <c r="S68" s="16">
        <v>110</v>
      </c>
      <c r="T68" s="15" t="str">
        <f t="shared" si="0"/>
        <v/>
      </c>
      <c r="U68" s="17" t="str">
        <f t="shared" si="1"/>
        <v/>
      </c>
    </row>
    <row r="69" spans="1:21" x14ac:dyDescent="0.35">
      <c r="A69" s="12" t="s">
        <v>212</v>
      </c>
      <c r="B69" s="13" t="s">
        <v>212</v>
      </c>
      <c r="C69" s="13" t="s">
        <v>213</v>
      </c>
      <c r="D69" s="14"/>
      <c r="E69" s="2" t="s">
        <v>5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6">
        <v>56</v>
      </c>
      <c r="S69" s="16">
        <v>150</v>
      </c>
      <c r="T69" s="15" t="str">
        <f t="shared" si="0"/>
        <v/>
      </c>
      <c r="U69" s="17" t="str">
        <f t="shared" si="1"/>
        <v/>
      </c>
    </row>
    <row r="70" spans="1:21" x14ac:dyDescent="0.35">
      <c r="A70" s="12" t="s">
        <v>214</v>
      </c>
      <c r="B70" s="13" t="s">
        <v>214</v>
      </c>
      <c r="C70" s="13" t="s">
        <v>215</v>
      </c>
      <c r="D70" s="14"/>
      <c r="E70" s="2" t="s">
        <v>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>
        <v>63</v>
      </c>
      <c r="S70" s="16">
        <v>170</v>
      </c>
      <c r="T70" s="15" t="str">
        <f t="shared" si="0"/>
        <v/>
      </c>
      <c r="U70" s="17" t="str">
        <f t="shared" si="1"/>
        <v/>
      </c>
    </row>
    <row r="71" spans="1:21" x14ac:dyDescent="0.35">
      <c r="A71" s="12" t="s">
        <v>214</v>
      </c>
      <c r="B71" s="13" t="s">
        <v>214</v>
      </c>
      <c r="C71" s="13" t="s">
        <v>215</v>
      </c>
      <c r="D71" s="14"/>
      <c r="E71" s="2" t="s">
        <v>56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6">
        <v>63</v>
      </c>
      <c r="S71" s="16">
        <v>170</v>
      </c>
      <c r="T71" s="15" t="str">
        <f t="shared" si="0"/>
        <v/>
      </c>
      <c r="U71" s="17" t="str">
        <f t="shared" si="1"/>
        <v/>
      </c>
    </row>
    <row r="72" spans="1:21" x14ac:dyDescent="0.35">
      <c r="A72" s="12" t="s">
        <v>216</v>
      </c>
      <c r="B72" s="13" t="s">
        <v>216</v>
      </c>
      <c r="C72" s="13" t="s">
        <v>217</v>
      </c>
      <c r="D72" s="14"/>
      <c r="E72" s="2" t="s">
        <v>13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6">
        <v>70</v>
      </c>
      <c r="S72" s="16">
        <v>190</v>
      </c>
      <c r="T72" s="15" t="str">
        <f t="shared" si="0"/>
        <v/>
      </c>
      <c r="U72" s="17" t="str">
        <f t="shared" si="1"/>
        <v/>
      </c>
    </row>
    <row r="73" spans="1:21" x14ac:dyDescent="0.35">
      <c r="A73" s="12" t="s">
        <v>218</v>
      </c>
      <c r="B73" s="13" t="s">
        <v>218</v>
      </c>
      <c r="C73" s="13" t="s">
        <v>219</v>
      </c>
      <c r="D73" s="14"/>
      <c r="E73" s="2" t="s">
        <v>5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6">
        <v>30</v>
      </c>
      <c r="S73" s="16">
        <v>80</v>
      </c>
      <c r="T73" s="15" t="str">
        <f t="shared" si="0"/>
        <v/>
      </c>
      <c r="U73" s="17" t="str">
        <f t="shared" si="1"/>
        <v/>
      </c>
    </row>
    <row r="74" spans="1:21" x14ac:dyDescent="0.35">
      <c r="A74" s="12" t="s">
        <v>220</v>
      </c>
      <c r="B74" s="13" t="s">
        <v>221</v>
      </c>
      <c r="C74" s="13" t="s">
        <v>222</v>
      </c>
      <c r="D74" s="14" t="s">
        <v>100</v>
      </c>
      <c r="E74" s="2" t="s">
        <v>5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>
        <v>70</v>
      </c>
      <c r="S74" s="16">
        <v>190</v>
      </c>
      <c r="T74" s="15" t="str">
        <f t="shared" si="0"/>
        <v/>
      </c>
      <c r="U74" s="17" t="str">
        <f t="shared" si="1"/>
        <v/>
      </c>
    </row>
    <row r="75" spans="1:21" x14ac:dyDescent="0.35">
      <c r="A75" s="12" t="s">
        <v>223</v>
      </c>
      <c r="B75" s="13" t="s">
        <v>224</v>
      </c>
      <c r="C75" s="13" t="s">
        <v>222</v>
      </c>
      <c r="D75" s="14" t="s">
        <v>100</v>
      </c>
      <c r="E75" s="2" t="s">
        <v>5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6">
        <v>56</v>
      </c>
      <c r="S75" s="16">
        <v>150</v>
      </c>
      <c r="T75" s="15" t="str">
        <f t="shared" si="0"/>
        <v/>
      </c>
      <c r="U75" s="17" t="str">
        <f t="shared" si="1"/>
        <v/>
      </c>
    </row>
    <row r="76" spans="1:21" x14ac:dyDescent="0.35">
      <c r="A76" s="12" t="s">
        <v>225</v>
      </c>
      <c r="B76" s="13" t="s">
        <v>226</v>
      </c>
      <c r="C76" s="13" t="s">
        <v>227</v>
      </c>
      <c r="D76" s="14" t="s">
        <v>100</v>
      </c>
      <c r="E76" s="2" t="s">
        <v>5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6">
        <v>37</v>
      </c>
      <c r="S76" s="16">
        <v>100</v>
      </c>
      <c r="T76" s="15" t="str">
        <f t="shared" si="0"/>
        <v/>
      </c>
      <c r="U76" s="17" t="str">
        <f t="shared" si="1"/>
        <v/>
      </c>
    </row>
    <row r="77" spans="1:21" x14ac:dyDescent="0.35">
      <c r="A77" s="12" t="s">
        <v>228</v>
      </c>
      <c r="B77" s="13" t="s">
        <v>229</v>
      </c>
      <c r="C77" s="13" t="s">
        <v>230</v>
      </c>
      <c r="D77" s="14" t="s">
        <v>86</v>
      </c>
      <c r="E77" s="2" t="s">
        <v>5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6">
        <v>30</v>
      </c>
      <c r="S77" s="16">
        <v>80</v>
      </c>
      <c r="T77" s="15" t="str">
        <f t="shared" si="0"/>
        <v/>
      </c>
      <c r="U77" s="17" t="str">
        <f t="shared" si="1"/>
        <v/>
      </c>
    </row>
    <row r="78" spans="1:21" x14ac:dyDescent="0.35">
      <c r="A78" s="12" t="s">
        <v>231</v>
      </c>
      <c r="B78" s="13" t="s">
        <v>232</v>
      </c>
      <c r="C78" s="13" t="s">
        <v>233</v>
      </c>
      <c r="D78" s="14" t="s">
        <v>83</v>
      </c>
      <c r="E78" s="2" t="s">
        <v>5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6">
        <v>70</v>
      </c>
      <c r="S78" s="16">
        <v>190</v>
      </c>
      <c r="T78" s="15" t="str">
        <f t="shared" si="0"/>
        <v/>
      </c>
      <c r="U78" s="17" t="str">
        <f t="shared" si="1"/>
        <v/>
      </c>
    </row>
    <row r="79" spans="1:21" x14ac:dyDescent="0.35">
      <c r="A79" s="12" t="s">
        <v>234</v>
      </c>
      <c r="B79" s="13" t="s">
        <v>234</v>
      </c>
      <c r="C79" s="13" t="s">
        <v>235</v>
      </c>
      <c r="D79" s="14"/>
      <c r="E79" s="2" t="s">
        <v>1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6">
        <v>33</v>
      </c>
      <c r="S79" s="16">
        <v>90</v>
      </c>
      <c r="T79" s="15" t="str">
        <f t="shared" ref="T79:T142" si="2">IF(SUM(F79:Q79),SUM(F79:Q79),"")</f>
        <v/>
      </c>
      <c r="U79" s="17" t="str">
        <f t="shared" ref="U79:U142" si="3">IF(ISNUMBER(R79*T79),R79*T79,"")</f>
        <v/>
      </c>
    </row>
    <row r="80" spans="1:21" x14ac:dyDescent="0.35">
      <c r="A80" s="12" t="s">
        <v>236</v>
      </c>
      <c r="B80" s="13" t="s">
        <v>236</v>
      </c>
      <c r="C80" s="13" t="s">
        <v>237</v>
      </c>
      <c r="D80" s="14"/>
      <c r="E80" s="2" t="s">
        <v>5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6">
        <v>30</v>
      </c>
      <c r="S80" s="16">
        <v>80</v>
      </c>
      <c r="T80" s="15" t="str">
        <f t="shared" si="2"/>
        <v/>
      </c>
      <c r="U80" s="17" t="str">
        <f t="shared" si="3"/>
        <v/>
      </c>
    </row>
    <row r="81" spans="1:22" x14ac:dyDescent="0.35">
      <c r="A81" s="12" t="s">
        <v>238</v>
      </c>
      <c r="B81" s="13" t="s">
        <v>238</v>
      </c>
      <c r="C81" s="13" t="s">
        <v>239</v>
      </c>
      <c r="D81" s="14"/>
      <c r="E81" s="2" t="s">
        <v>5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6">
        <v>56</v>
      </c>
      <c r="S81" s="16">
        <v>150</v>
      </c>
      <c r="T81" s="15" t="str">
        <f t="shared" si="2"/>
        <v/>
      </c>
      <c r="U81" s="17" t="str">
        <f t="shared" si="3"/>
        <v/>
      </c>
    </row>
    <row r="82" spans="1:22" x14ac:dyDescent="0.35">
      <c r="A82" s="12" t="s">
        <v>240</v>
      </c>
      <c r="B82" s="13" t="s">
        <v>240</v>
      </c>
      <c r="C82" s="13" t="s">
        <v>241</v>
      </c>
      <c r="D82" s="14"/>
      <c r="E82" s="2" t="s">
        <v>5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6">
        <v>48</v>
      </c>
      <c r="S82" s="16">
        <v>130</v>
      </c>
      <c r="T82" s="15" t="str">
        <f t="shared" si="2"/>
        <v/>
      </c>
      <c r="U82" s="17" t="str">
        <f t="shared" si="3"/>
        <v/>
      </c>
    </row>
    <row r="83" spans="1:22" x14ac:dyDescent="0.35">
      <c r="A83" s="12" t="s">
        <v>242</v>
      </c>
      <c r="B83" s="13" t="s">
        <v>242</v>
      </c>
      <c r="C83" s="13" t="s">
        <v>243</v>
      </c>
      <c r="D83" s="14"/>
      <c r="E83" s="2" t="s">
        <v>19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6">
        <v>48</v>
      </c>
      <c r="S83" s="16">
        <v>130</v>
      </c>
      <c r="T83" s="15" t="str">
        <f t="shared" si="2"/>
        <v/>
      </c>
      <c r="U83" s="17" t="str">
        <f t="shared" si="3"/>
        <v/>
      </c>
    </row>
    <row r="84" spans="1:22" x14ac:dyDescent="0.35">
      <c r="A84" s="12" t="s">
        <v>242</v>
      </c>
      <c r="B84" s="12"/>
      <c r="C84" s="13" t="s">
        <v>243</v>
      </c>
      <c r="D84" s="13"/>
      <c r="E84" s="2" t="s">
        <v>33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6">
        <v>48</v>
      </c>
      <c r="S84" s="16">
        <v>130</v>
      </c>
      <c r="T84" s="15" t="str">
        <f t="shared" si="2"/>
        <v/>
      </c>
      <c r="U84" s="17" t="str">
        <f t="shared" si="3"/>
        <v/>
      </c>
      <c r="V84" s="17"/>
    </row>
    <row r="85" spans="1:22" x14ac:dyDescent="0.35">
      <c r="A85" s="12" t="s">
        <v>244</v>
      </c>
      <c r="B85" s="13" t="s">
        <v>244</v>
      </c>
      <c r="C85" s="13" t="s">
        <v>245</v>
      </c>
      <c r="D85" s="14"/>
      <c r="E85" s="2" t="s">
        <v>5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6">
        <v>41</v>
      </c>
      <c r="S85" s="16">
        <v>110</v>
      </c>
      <c r="T85" s="15" t="str">
        <f t="shared" si="2"/>
        <v/>
      </c>
      <c r="U85" s="17" t="str">
        <f t="shared" si="3"/>
        <v/>
      </c>
    </row>
    <row r="86" spans="1:22" x14ac:dyDescent="0.35">
      <c r="A86" s="12" t="s">
        <v>246</v>
      </c>
      <c r="B86" s="13" t="s">
        <v>247</v>
      </c>
      <c r="C86" s="13" t="s">
        <v>248</v>
      </c>
      <c r="D86" s="14" t="s">
        <v>249</v>
      </c>
      <c r="E86" s="2" t="s">
        <v>1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6">
        <v>37</v>
      </c>
      <c r="S86" s="16">
        <v>100</v>
      </c>
      <c r="T86" s="15" t="str">
        <f t="shared" si="2"/>
        <v/>
      </c>
      <c r="U86" s="17" t="str">
        <f t="shared" si="3"/>
        <v/>
      </c>
    </row>
    <row r="87" spans="1:22" x14ac:dyDescent="0.35">
      <c r="A87" s="12" t="s">
        <v>250</v>
      </c>
      <c r="B87" s="13" t="s">
        <v>251</v>
      </c>
      <c r="C87" s="13" t="s">
        <v>248</v>
      </c>
      <c r="D87" s="14" t="s">
        <v>252</v>
      </c>
      <c r="E87" s="2" t="s">
        <v>1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6">
        <v>37</v>
      </c>
      <c r="S87" s="16">
        <v>100</v>
      </c>
      <c r="T87" s="15" t="str">
        <f t="shared" si="2"/>
        <v/>
      </c>
      <c r="U87" s="17" t="str">
        <f t="shared" si="3"/>
        <v/>
      </c>
    </row>
    <row r="88" spans="1:22" x14ac:dyDescent="0.35">
      <c r="A88" s="12" t="s">
        <v>253</v>
      </c>
      <c r="B88" s="13" t="s">
        <v>253</v>
      </c>
      <c r="C88" s="13" t="s">
        <v>254</v>
      </c>
      <c r="D88" s="14"/>
      <c r="E88" s="2" t="s">
        <v>5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6">
        <v>30</v>
      </c>
      <c r="S88" s="16">
        <v>80</v>
      </c>
      <c r="T88" s="15" t="str">
        <f t="shared" si="2"/>
        <v/>
      </c>
      <c r="U88" s="17" t="str">
        <f t="shared" si="3"/>
        <v/>
      </c>
    </row>
    <row r="89" spans="1:22" x14ac:dyDescent="0.35">
      <c r="A89" s="12" t="s">
        <v>255</v>
      </c>
      <c r="B89" s="13" t="s">
        <v>256</v>
      </c>
      <c r="C89" s="13" t="s">
        <v>257</v>
      </c>
      <c r="D89" s="14" t="s">
        <v>100</v>
      </c>
      <c r="E89" s="2" t="s">
        <v>41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6">
        <v>26</v>
      </c>
      <c r="S89" s="16">
        <v>70</v>
      </c>
      <c r="T89" s="15" t="str">
        <f t="shared" si="2"/>
        <v/>
      </c>
      <c r="U89" s="17" t="str">
        <f t="shared" si="3"/>
        <v/>
      </c>
    </row>
    <row r="90" spans="1:22" x14ac:dyDescent="0.35">
      <c r="A90" s="12" t="s">
        <v>258</v>
      </c>
      <c r="B90" s="13" t="s">
        <v>259</v>
      </c>
      <c r="C90" s="13" t="s">
        <v>257</v>
      </c>
      <c r="D90" s="14" t="s">
        <v>126</v>
      </c>
      <c r="E90" s="2" t="s">
        <v>41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6">
        <v>15</v>
      </c>
      <c r="S90" s="16">
        <v>40</v>
      </c>
      <c r="T90" s="15" t="str">
        <f t="shared" si="2"/>
        <v/>
      </c>
      <c r="U90" s="17" t="str">
        <f t="shared" si="3"/>
        <v/>
      </c>
    </row>
    <row r="91" spans="1:22" x14ac:dyDescent="0.35">
      <c r="A91" s="12" t="s">
        <v>260</v>
      </c>
      <c r="B91" s="13" t="s">
        <v>261</v>
      </c>
      <c r="C91" s="13" t="s">
        <v>262</v>
      </c>
      <c r="D91" s="14" t="s">
        <v>100</v>
      </c>
      <c r="E91" s="2" t="s">
        <v>5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6">
        <v>30</v>
      </c>
      <c r="S91" s="16">
        <v>80</v>
      </c>
      <c r="T91" s="15" t="str">
        <f t="shared" si="2"/>
        <v/>
      </c>
      <c r="U91" s="17" t="str">
        <f t="shared" si="3"/>
        <v/>
      </c>
    </row>
    <row r="92" spans="1:22" x14ac:dyDescent="0.35">
      <c r="A92" s="12" t="s">
        <v>263</v>
      </c>
      <c r="B92" s="13" t="s">
        <v>263</v>
      </c>
      <c r="C92" s="13" t="s">
        <v>264</v>
      </c>
      <c r="D92" s="14"/>
      <c r="E92" s="2" t="s">
        <v>43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6">
        <v>89</v>
      </c>
      <c r="S92" s="16">
        <v>240</v>
      </c>
      <c r="T92" s="15" t="str">
        <f t="shared" si="2"/>
        <v/>
      </c>
      <c r="U92" s="17" t="str">
        <f t="shared" si="3"/>
        <v/>
      </c>
    </row>
    <row r="93" spans="1:22" x14ac:dyDescent="0.35">
      <c r="A93" s="12" t="s">
        <v>265</v>
      </c>
      <c r="B93" s="13" t="s">
        <v>265</v>
      </c>
      <c r="C93" s="13" t="s">
        <v>266</v>
      </c>
      <c r="D93" s="14"/>
      <c r="E93" s="2" t="s">
        <v>5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6">
        <v>52</v>
      </c>
      <c r="S93" s="16">
        <v>140</v>
      </c>
      <c r="T93" s="15" t="str">
        <f t="shared" si="2"/>
        <v/>
      </c>
      <c r="U93" s="17" t="str">
        <f t="shared" si="3"/>
        <v/>
      </c>
    </row>
    <row r="94" spans="1:22" x14ac:dyDescent="0.35">
      <c r="A94" s="12" t="s">
        <v>267</v>
      </c>
      <c r="B94" s="13" t="s">
        <v>267</v>
      </c>
      <c r="C94" s="13" t="s">
        <v>268</v>
      </c>
      <c r="D94" s="14"/>
      <c r="E94" s="2" t="s">
        <v>5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6">
        <v>48</v>
      </c>
      <c r="S94" s="16">
        <v>130</v>
      </c>
      <c r="T94" s="15" t="str">
        <f t="shared" si="2"/>
        <v/>
      </c>
      <c r="U94" s="17" t="str">
        <f t="shared" si="3"/>
        <v/>
      </c>
    </row>
    <row r="95" spans="1:22" x14ac:dyDescent="0.35">
      <c r="A95" s="12" t="s">
        <v>269</v>
      </c>
      <c r="B95" s="13" t="s">
        <v>269</v>
      </c>
      <c r="C95" s="13" t="s">
        <v>270</v>
      </c>
      <c r="D95" s="14"/>
      <c r="E95" s="2" t="s">
        <v>5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6">
        <v>41</v>
      </c>
      <c r="S95" s="16">
        <v>110</v>
      </c>
      <c r="T95" s="15" t="str">
        <f t="shared" si="2"/>
        <v/>
      </c>
      <c r="U95" s="17" t="str">
        <f t="shared" si="3"/>
        <v/>
      </c>
    </row>
    <row r="96" spans="1:22" x14ac:dyDescent="0.35">
      <c r="A96" s="12" t="s">
        <v>271</v>
      </c>
      <c r="B96" s="13" t="s">
        <v>271</v>
      </c>
      <c r="C96" s="13" t="s">
        <v>272</v>
      </c>
      <c r="D96" s="14"/>
      <c r="E96" s="2" t="s">
        <v>5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6">
        <v>30</v>
      </c>
      <c r="S96" s="16">
        <v>80</v>
      </c>
      <c r="T96" s="15" t="str">
        <f t="shared" si="2"/>
        <v/>
      </c>
      <c r="U96" s="17" t="str">
        <f t="shared" si="3"/>
        <v/>
      </c>
    </row>
    <row r="97" spans="1:21" x14ac:dyDescent="0.35">
      <c r="A97" s="12" t="s">
        <v>273</v>
      </c>
      <c r="B97" s="13" t="s">
        <v>273</v>
      </c>
      <c r="C97" s="13" t="s">
        <v>274</v>
      </c>
      <c r="D97" s="14"/>
      <c r="E97" s="2" t="s">
        <v>1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6">
        <v>26</v>
      </c>
      <c r="S97" s="16">
        <v>70</v>
      </c>
      <c r="T97" s="15" t="str">
        <f t="shared" si="2"/>
        <v/>
      </c>
      <c r="U97" s="17" t="str">
        <f t="shared" si="3"/>
        <v/>
      </c>
    </row>
    <row r="98" spans="1:21" x14ac:dyDescent="0.35">
      <c r="A98" s="12" t="s">
        <v>275</v>
      </c>
      <c r="B98" s="13" t="s">
        <v>275</v>
      </c>
      <c r="C98" s="13" t="s">
        <v>276</v>
      </c>
      <c r="D98" s="14"/>
      <c r="E98" s="2" t="s">
        <v>5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6">
        <v>48</v>
      </c>
      <c r="S98" s="16">
        <v>130</v>
      </c>
      <c r="T98" s="15" t="str">
        <f t="shared" si="2"/>
        <v/>
      </c>
      <c r="U98" s="17" t="str">
        <f t="shared" si="3"/>
        <v/>
      </c>
    </row>
    <row r="99" spans="1:21" x14ac:dyDescent="0.35">
      <c r="A99" s="12" t="s">
        <v>277</v>
      </c>
      <c r="B99" s="13" t="s">
        <v>278</v>
      </c>
      <c r="C99" s="13" t="s">
        <v>279</v>
      </c>
      <c r="D99" s="14" t="s">
        <v>103</v>
      </c>
      <c r="E99" s="2" t="s">
        <v>5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6">
        <v>48</v>
      </c>
      <c r="S99" s="16">
        <v>130</v>
      </c>
      <c r="T99" s="15" t="str">
        <f t="shared" si="2"/>
        <v/>
      </c>
      <c r="U99" s="17" t="str">
        <f t="shared" si="3"/>
        <v/>
      </c>
    </row>
    <row r="100" spans="1:21" x14ac:dyDescent="0.35">
      <c r="A100" s="12" t="s">
        <v>280</v>
      </c>
      <c r="B100" s="13" t="s">
        <v>281</v>
      </c>
      <c r="C100" s="13" t="s">
        <v>282</v>
      </c>
      <c r="D100" s="14" t="s">
        <v>103</v>
      </c>
      <c r="E100" s="2" t="s">
        <v>5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6">
        <v>30</v>
      </c>
      <c r="S100" s="16">
        <v>80</v>
      </c>
      <c r="T100" s="15" t="str">
        <f t="shared" si="2"/>
        <v/>
      </c>
      <c r="U100" s="17" t="str">
        <f t="shared" si="3"/>
        <v/>
      </c>
    </row>
    <row r="101" spans="1:21" x14ac:dyDescent="0.35">
      <c r="A101" s="12" t="s">
        <v>283</v>
      </c>
      <c r="B101" s="13" t="s">
        <v>284</v>
      </c>
      <c r="C101" s="13" t="s">
        <v>285</v>
      </c>
      <c r="D101" s="14" t="s">
        <v>286</v>
      </c>
      <c r="E101" s="2" t="s">
        <v>5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6">
        <v>30</v>
      </c>
      <c r="S101" s="16">
        <v>80</v>
      </c>
      <c r="T101" s="15" t="str">
        <f t="shared" si="2"/>
        <v/>
      </c>
      <c r="U101" s="17" t="str">
        <f t="shared" si="3"/>
        <v/>
      </c>
    </row>
    <row r="102" spans="1:21" x14ac:dyDescent="0.35">
      <c r="A102" s="12" t="s">
        <v>287</v>
      </c>
      <c r="B102" s="13" t="s">
        <v>288</v>
      </c>
      <c r="C102" s="13" t="s">
        <v>289</v>
      </c>
      <c r="D102" s="14" t="s">
        <v>100</v>
      </c>
      <c r="E102" s="2" t="s">
        <v>5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6">
        <v>30</v>
      </c>
      <c r="S102" s="16">
        <v>80</v>
      </c>
      <c r="T102" s="15" t="str">
        <f t="shared" si="2"/>
        <v/>
      </c>
      <c r="U102" s="17" t="str">
        <f t="shared" si="3"/>
        <v/>
      </c>
    </row>
    <row r="103" spans="1:21" x14ac:dyDescent="0.35">
      <c r="A103" s="12" t="s">
        <v>290</v>
      </c>
      <c r="B103" s="13" t="s">
        <v>291</v>
      </c>
      <c r="C103" s="13" t="s">
        <v>292</v>
      </c>
      <c r="D103" s="14" t="s">
        <v>286</v>
      </c>
      <c r="E103" s="2" t="s">
        <v>43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6">
        <v>107</v>
      </c>
      <c r="S103" s="16">
        <v>290</v>
      </c>
      <c r="T103" s="15" t="str">
        <f t="shared" si="2"/>
        <v/>
      </c>
      <c r="U103" s="17" t="str">
        <f t="shared" si="3"/>
        <v/>
      </c>
    </row>
    <row r="104" spans="1:21" x14ac:dyDescent="0.35">
      <c r="A104" s="12" t="s">
        <v>293</v>
      </c>
      <c r="B104" s="13" t="s">
        <v>294</v>
      </c>
      <c r="C104" s="13" t="s">
        <v>292</v>
      </c>
      <c r="D104" s="14" t="s">
        <v>86</v>
      </c>
      <c r="E104" s="2" t="s">
        <v>43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6">
        <v>107</v>
      </c>
      <c r="S104" s="16">
        <v>290</v>
      </c>
      <c r="T104" s="15" t="str">
        <f t="shared" si="2"/>
        <v/>
      </c>
      <c r="U104" s="17" t="str">
        <f t="shared" si="3"/>
        <v/>
      </c>
    </row>
    <row r="105" spans="1:21" x14ac:dyDescent="0.35">
      <c r="A105" s="12" t="s">
        <v>295</v>
      </c>
      <c r="B105" s="13" t="s">
        <v>295</v>
      </c>
      <c r="C105" s="13" t="s">
        <v>296</v>
      </c>
      <c r="D105" s="14"/>
      <c r="E105" s="2" t="s">
        <v>5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6">
        <v>30</v>
      </c>
      <c r="S105" s="16">
        <v>80</v>
      </c>
      <c r="T105" s="15" t="str">
        <f t="shared" si="2"/>
        <v/>
      </c>
      <c r="U105" s="17" t="str">
        <f t="shared" si="3"/>
        <v/>
      </c>
    </row>
    <row r="106" spans="1:21" x14ac:dyDescent="0.35">
      <c r="A106" s="12" t="s">
        <v>297</v>
      </c>
      <c r="B106" s="13" t="s">
        <v>297</v>
      </c>
      <c r="C106" s="13" t="s">
        <v>298</v>
      </c>
      <c r="D106" s="14"/>
      <c r="E106" s="2" t="s">
        <v>5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6">
        <v>48</v>
      </c>
      <c r="S106" s="16">
        <v>130</v>
      </c>
      <c r="T106" s="15" t="str">
        <f t="shared" si="2"/>
        <v/>
      </c>
      <c r="U106" s="17" t="str">
        <f t="shared" si="3"/>
        <v/>
      </c>
    </row>
    <row r="107" spans="1:21" x14ac:dyDescent="0.35">
      <c r="A107" s="12" t="s">
        <v>299</v>
      </c>
      <c r="B107" s="13" t="s">
        <v>299</v>
      </c>
      <c r="C107" s="13" t="s">
        <v>300</v>
      </c>
      <c r="D107" s="14"/>
      <c r="E107" s="2" t="s">
        <v>5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6">
        <v>56</v>
      </c>
      <c r="S107" s="16">
        <v>150</v>
      </c>
      <c r="T107" s="15" t="str">
        <f t="shared" si="2"/>
        <v/>
      </c>
      <c r="U107" s="17" t="str">
        <f t="shared" si="3"/>
        <v/>
      </c>
    </row>
    <row r="108" spans="1:21" x14ac:dyDescent="0.35">
      <c r="A108" s="12" t="s">
        <v>301</v>
      </c>
      <c r="B108" s="13" t="s">
        <v>301</v>
      </c>
      <c r="C108" s="13" t="s">
        <v>302</v>
      </c>
      <c r="D108" s="14"/>
      <c r="E108" s="2" t="s">
        <v>5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6">
        <v>63</v>
      </c>
      <c r="S108" s="16">
        <v>170</v>
      </c>
      <c r="T108" s="15" t="str">
        <f t="shared" si="2"/>
        <v/>
      </c>
      <c r="U108" s="17" t="str">
        <f t="shared" si="3"/>
        <v/>
      </c>
    </row>
    <row r="109" spans="1:21" x14ac:dyDescent="0.35">
      <c r="A109" s="12" t="s">
        <v>303</v>
      </c>
      <c r="B109" s="13" t="s">
        <v>303</v>
      </c>
      <c r="C109" s="13" t="s">
        <v>304</v>
      </c>
      <c r="D109" s="14"/>
      <c r="E109" s="2" t="s">
        <v>13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6">
        <v>81</v>
      </c>
      <c r="S109" s="16">
        <v>220</v>
      </c>
      <c r="T109" s="15" t="str">
        <f t="shared" si="2"/>
        <v/>
      </c>
      <c r="U109" s="17" t="str">
        <f t="shared" si="3"/>
        <v/>
      </c>
    </row>
    <row r="110" spans="1:21" x14ac:dyDescent="0.35">
      <c r="A110" s="12" t="s">
        <v>305</v>
      </c>
      <c r="B110" s="13" t="s">
        <v>305</v>
      </c>
      <c r="C110" s="13" t="s">
        <v>306</v>
      </c>
      <c r="D110" s="14"/>
      <c r="E110" s="2" t="s">
        <v>5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6">
        <v>30</v>
      </c>
      <c r="S110" s="16">
        <v>80</v>
      </c>
      <c r="T110" s="15" t="str">
        <f t="shared" si="2"/>
        <v/>
      </c>
      <c r="U110" s="17" t="str">
        <f t="shared" si="3"/>
        <v/>
      </c>
    </row>
    <row r="111" spans="1:21" x14ac:dyDescent="0.35">
      <c r="A111" s="12" t="s">
        <v>307</v>
      </c>
      <c r="B111" s="13" t="s">
        <v>307</v>
      </c>
      <c r="C111" s="13" t="s">
        <v>308</v>
      </c>
      <c r="D111" s="14"/>
      <c r="E111" s="2" t="s"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6">
        <v>26</v>
      </c>
      <c r="S111" s="16">
        <v>70</v>
      </c>
      <c r="T111" s="15" t="str">
        <f t="shared" si="2"/>
        <v/>
      </c>
      <c r="U111" s="17" t="str">
        <f t="shared" si="3"/>
        <v/>
      </c>
    </row>
    <row r="112" spans="1:21" x14ac:dyDescent="0.35">
      <c r="A112" s="12" t="s">
        <v>309</v>
      </c>
      <c r="B112" s="13" t="s">
        <v>309</v>
      </c>
      <c r="C112" s="13" t="s">
        <v>310</v>
      </c>
      <c r="D112" s="14"/>
      <c r="E112" s="2" t="s">
        <v>5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6">
        <v>30</v>
      </c>
      <c r="S112" s="16">
        <v>80</v>
      </c>
      <c r="T112" s="15" t="str">
        <f t="shared" si="2"/>
        <v/>
      </c>
      <c r="U112" s="17" t="str">
        <f t="shared" si="3"/>
        <v/>
      </c>
    </row>
    <row r="113" spans="1:21" x14ac:dyDescent="0.35">
      <c r="A113" s="12" t="s">
        <v>311</v>
      </c>
      <c r="B113" s="13" t="s">
        <v>312</v>
      </c>
      <c r="C113" s="13" t="s">
        <v>313</v>
      </c>
      <c r="D113" s="14" t="s">
        <v>314</v>
      </c>
      <c r="E113" s="2" t="s">
        <v>5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6">
        <v>48</v>
      </c>
      <c r="S113" s="16">
        <v>130</v>
      </c>
      <c r="T113" s="15" t="str">
        <f t="shared" si="2"/>
        <v/>
      </c>
      <c r="U113" s="17" t="str">
        <f t="shared" si="3"/>
        <v/>
      </c>
    </row>
    <row r="114" spans="1:21" x14ac:dyDescent="0.35">
      <c r="A114" s="12" t="s">
        <v>315</v>
      </c>
      <c r="B114" s="13" t="s">
        <v>316</v>
      </c>
      <c r="C114" s="13" t="s">
        <v>317</v>
      </c>
      <c r="D114" s="14" t="s">
        <v>126</v>
      </c>
      <c r="E114" s="2" t="s">
        <v>5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6">
        <v>48</v>
      </c>
      <c r="S114" s="16">
        <v>130</v>
      </c>
      <c r="T114" s="15" t="str">
        <f t="shared" si="2"/>
        <v/>
      </c>
      <c r="U114" s="17" t="str">
        <f t="shared" si="3"/>
        <v/>
      </c>
    </row>
    <row r="115" spans="1:21" x14ac:dyDescent="0.35">
      <c r="A115" s="12" t="s">
        <v>318</v>
      </c>
      <c r="B115" s="13" t="s">
        <v>319</v>
      </c>
      <c r="C115" s="13" t="s">
        <v>320</v>
      </c>
      <c r="D115" s="14" t="s">
        <v>314</v>
      </c>
      <c r="E115" s="2" t="s">
        <v>5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6">
        <v>30</v>
      </c>
      <c r="S115" s="16">
        <v>80</v>
      </c>
      <c r="T115" s="15" t="str">
        <f t="shared" si="2"/>
        <v/>
      </c>
      <c r="U115" s="17" t="str">
        <f t="shared" si="3"/>
        <v/>
      </c>
    </row>
    <row r="116" spans="1:21" x14ac:dyDescent="0.35">
      <c r="A116" s="12" t="s">
        <v>321</v>
      </c>
      <c r="B116" s="13" t="s">
        <v>322</v>
      </c>
      <c r="C116" s="13" t="s">
        <v>320</v>
      </c>
      <c r="D116" s="14" t="s">
        <v>314</v>
      </c>
      <c r="E116" s="2" t="s">
        <v>47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6">
        <v>19</v>
      </c>
      <c r="S116" s="16">
        <v>50</v>
      </c>
      <c r="T116" s="15" t="str">
        <f t="shared" si="2"/>
        <v/>
      </c>
      <c r="U116" s="17" t="str">
        <f t="shared" si="3"/>
        <v/>
      </c>
    </row>
    <row r="117" spans="1:21" x14ac:dyDescent="0.35">
      <c r="A117" s="12" t="s">
        <v>323</v>
      </c>
      <c r="B117" s="13" t="s">
        <v>324</v>
      </c>
      <c r="C117" s="13" t="s">
        <v>325</v>
      </c>
      <c r="D117" s="14" t="s">
        <v>249</v>
      </c>
      <c r="E117" s="2" t="s">
        <v>5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6">
        <v>48</v>
      </c>
      <c r="S117" s="16">
        <v>130</v>
      </c>
      <c r="T117" s="15" t="str">
        <f t="shared" si="2"/>
        <v/>
      </c>
      <c r="U117" s="17" t="str">
        <f t="shared" si="3"/>
        <v/>
      </c>
    </row>
    <row r="118" spans="1:21" x14ac:dyDescent="0.35">
      <c r="A118" s="12" t="s">
        <v>326</v>
      </c>
      <c r="B118" s="13" t="s">
        <v>327</v>
      </c>
      <c r="C118" s="13" t="s">
        <v>328</v>
      </c>
      <c r="D118" s="14" t="s">
        <v>83</v>
      </c>
      <c r="E118" s="2" t="s">
        <v>5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6">
        <v>30</v>
      </c>
      <c r="S118" s="16">
        <v>80</v>
      </c>
      <c r="T118" s="15" t="str">
        <f t="shared" si="2"/>
        <v/>
      </c>
      <c r="U118" s="17" t="str">
        <f t="shared" si="3"/>
        <v/>
      </c>
    </row>
    <row r="119" spans="1:21" x14ac:dyDescent="0.35">
      <c r="A119" s="12" t="s">
        <v>326</v>
      </c>
      <c r="B119" s="13" t="s">
        <v>329</v>
      </c>
      <c r="C119" s="13" t="s">
        <v>328</v>
      </c>
      <c r="D119" s="14" t="s">
        <v>249</v>
      </c>
      <c r="E119" s="2" t="s">
        <v>5</v>
      </c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>
        <v>30</v>
      </c>
      <c r="S119" s="16">
        <v>80</v>
      </c>
      <c r="T119" s="15" t="str">
        <f t="shared" si="2"/>
        <v/>
      </c>
      <c r="U119" s="17" t="str">
        <f t="shared" si="3"/>
        <v/>
      </c>
    </row>
    <row r="120" spans="1:21" x14ac:dyDescent="0.35">
      <c r="A120" s="12" t="s">
        <v>330</v>
      </c>
      <c r="B120" s="13" t="s">
        <v>331</v>
      </c>
      <c r="C120" s="13" t="s">
        <v>332</v>
      </c>
      <c r="D120" s="14" t="s">
        <v>131</v>
      </c>
      <c r="E120" s="2" t="s">
        <v>5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6">
        <v>56</v>
      </c>
      <c r="S120" s="16">
        <v>150</v>
      </c>
      <c r="T120" s="15" t="str">
        <f t="shared" si="2"/>
        <v/>
      </c>
      <c r="U120" s="17" t="str">
        <f t="shared" si="3"/>
        <v/>
      </c>
    </row>
    <row r="121" spans="1:21" x14ac:dyDescent="0.35">
      <c r="A121" s="12" t="s">
        <v>333</v>
      </c>
      <c r="B121" s="13" t="s">
        <v>334</v>
      </c>
      <c r="C121" s="13" t="s">
        <v>335</v>
      </c>
      <c r="D121" s="14" t="s">
        <v>86</v>
      </c>
      <c r="E121" s="2" t="s"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6">
        <v>48</v>
      </c>
      <c r="S121" s="16">
        <v>130</v>
      </c>
      <c r="T121" s="15" t="str">
        <f t="shared" si="2"/>
        <v/>
      </c>
      <c r="U121" s="17" t="str">
        <f t="shared" si="3"/>
        <v/>
      </c>
    </row>
    <row r="122" spans="1:21" x14ac:dyDescent="0.35">
      <c r="A122" s="12" t="s">
        <v>336</v>
      </c>
      <c r="B122" s="13" t="s">
        <v>337</v>
      </c>
      <c r="C122" s="13" t="s">
        <v>338</v>
      </c>
      <c r="D122" s="14" t="s">
        <v>103</v>
      </c>
      <c r="E122" s="2" t="s">
        <v>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6">
        <v>30</v>
      </c>
      <c r="S122" s="16">
        <v>80</v>
      </c>
      <c r="T122" s="15" t="str">
        <f t="shared" si="2"/>
        <v/>
      </c>
      <c r="U122" s="17" t="str">
        <f t="shared" si="3"/>
        <v/>
      </c>
    </row>
    <row r="123" spans="1:21" x14ac:dyDescent="0.35">
      <c r="A123" s="12" t="s">
        <v>339</v>
      </c>
      <c r="B123" s="13" t="s">
        <v>340</v>
      </c>
      <c r="C123" s="13" t="s">
        <v>338</v>
      </c>
      <c r="D123" s="14" t="s">
        <v>131</v>
      </c>
      <c r="E123" s="2" t="s">
        <v>47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6">
        <v>19</v>
      </c>
      <c r="S123" s="16">
        <v>50</v>
      </c>
      <c r="T123" s="15" t="str">
        <f t="shared" si="2"/>
        <v/>
      </c>
      <c r="U123" s="17" t="str">
        <f t="shared" si="3"/>
        <v/>
      </c>
    </row>
    <row r="124" spans="1:21" x14ac:dyDescent="0.35">
      <c r="A124" s="12" t="s">
        <v>341</v>
      </c>
      <c r="B124" s="13" t="s">
        <v>341</v>
      </c>
      <c r="C124" s="13" t="s">
        <v>342</v>
      </c>
      <c r="D124" s="14"/>
      <c r="E124" s="2" t="s">
        <v>5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6">
        <v>30</v>
      </c>
      <c r="S124" s="16">
        <v>80</v>
      </c>
      <c r="T124" s="15" t="str">
        <f t="shared" si="2"/>
        <v/>
      </c>
      <c r="U124" s="17" t="str">
        <f t="shared" si="3"/>
        <v/>
      </c>
    </row>
    <row r="125" spans="1:21" x14ac:dyDescent="0.35">
      <c r="A125" s="12" t="s">
        <v>343</v>
      </c>
      <c r="B125" s="13" t="s">
        <v>344</v>
      </c>
      <c r="C125" s="13" t="s">
        <v>345</v>
      </c>
      <c r="D125" s="14" t="s">
        <v>100</v>
      </c>
      <c r="E125" s="2" t="s">
        <v>5</v>
      </c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6">
        <v>48</v>
      </c>
      <c r="S125" s="16">
        <v>130</v>
      </c>
      <c r="T125" s="15" t="str">
        <f t="shared" si="2"/>
        <v/>
      </c>
      <c r="U125" s="17" t="str">
        <f t="shared" si="3"/>
        <v/>
      </c>
    </row>
    <row r="126" spans="1:21" x14ac:dyDescent="0.35">
      <c r="A126" s="12" t="s">
        <v>346</v>
      </c>
      <c r="B126" s="13" t="s">
        <v>347</v>
      </c>
      <c r="C126" s="13" t="s">
        <v>345</v>
      </c>
      <c r="D126" s="14" t="s">
        <v>100</v>
      </c>
      <c r="E126" s="2" t="s">
        <v>5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6">
        <v>56</v>
      </c>
      <c r="S126" s="16">
        <v>150</v>
      </c>
      <c r="T126" s="15" t="str">
        <f t="shared" si="2"/>
        <v/>
      </c>
      <c r="U126" s="17" t="str">
        <f t="shared" si="3"/>
        <v/>
      </c>
    </row>
    <row r="127" spans="1:21" x14ac:dyDescent="0.35">
      <c r="A127" s="12" t="s">
        <v>348</v>
      </c>
      <c r="B127" s="13" t="s">
        <v>349</v>
      </c>
      <c r="C127" s="13" t="s">
        <v>345</v>
      </c>
      <c r="D127" s="14" t="s">
        <v>350</v>
      </c>
      <c r="E127" s="2" t="s">
        <v>5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6">
        <v>48</v>
      </c>
      <c r="S127" s="16">
        <v>130</v>
      </c>
      <c r="T127" s="15" t="str">
        <f t="shared" si="2"/>
        <v/>
      </c>
      <c r="U127" s="17" t="str">
        <f t="shared" si="3"/>
        <v/>
      </c>
    </row>
    <row r="128" spans="1:21" x14ac:dyDescent="0.35">
      <c r="A128" s="12" t="s">
        <v>351</v>
      </c>
      <c r="B128" s="13" t="s">
        <v>352</v>
      </c>
      <c r="C128" s="13" t="s">
        <v>353</v>
      </c>
      <c r="D128" s="14" t="s">
        <v>83</v>
      </c>
      <c r="E128" s="2" t="s">
        <v>41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6">
        <v>19</v>
      </c>
      <c r="S128" s="16">
        <v>50</v>
      </c>
      <c r="T128" s="15" t="str">
        <f t="shared" si="2"/>
        <v/>
      </c>
      <c r="U128" s="17" t="str">
        <f t="shared" si="3"/>
        <v/>
      </c>
    </row>
    <row r="129" spans="1:21" x14ac:dyDescent="0.35">
      <c r="A129" s="12" t="s">
        <v>354</v>
      </c>
      <c r="B129" s="13" t="s">
        <v>355</v>
      </c>
      <c r="C129" s="13" t="s">
        <v>356</v>
      </c>
      <c r="D129" s="14" t="s">
        <v>103</v>
      </c>
      <c r="E129" s="2" t="s">
        <v>43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6">
        <v>70</v>
      </c>
      <c r="S129" s="16">
        <v>190</v>
      </c>
      <c r="T129" s="15" t="str">
        <f t="shared" si="2"/>
        <v/>
      </c>
      <c r="U129" s="17" t="str">
        <f t="shared" si="3"/>
        <v/>
      </c>
    </row>
    <row r="130" spans="1:21" x14ac:dyDescent="0.35">
      <c r="A130" s="12" t="s">
        <v>357</v>
      </c>
      <c r="B130" s="13" t="s">
        <v>357</v>
      </c>
      <c r="C130" s="13" t="s">
        <v>358</v>
      </c>
      <c r="D130" s="14"/>
      <c r="E130" s="2" t="s">
        <v>5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6">
        <v>33</v>
      </c>
      <c r="S130" s="16">
        <v>90</v>
      </c>
      <c r="T130" s="15" t="str">
        <f t="shared" si="2"/>
        <v/>
      </c>
      <c r="U130" s="17" t="str">
        <f t="shared" si="3"/>
        <v/>
      </c>
    </row>
    <row r="131" spans="1:21" x14ac:dyDescent="0.35">
      <c r="A131" s="12" t="s">
        <v>359</v>
      </c>
      <c r="B131" s="13" t="s">
        <v>359</v>
      </c>
      <c r="C131" s="13" t="s">
        <v>360</v>
      </c>
      <c r="D131" s="14"/>
      <c r="E131" s="2" t="s">
        <v>5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6">
        <v>33</v>
      </c>
      <c r="S131" s="16">
        <v>90</v>
      </c>
      <c r="T131" s="15" t="str">
        <f t="shared" si="2"/>
        <v/>
      </c>
      <c r="U131" s="17" t="str">
        <f t="shared" si="3"/>
        <v/>
      </c>
    </row>
    <row r="132" spans="1:21" x14ac:dyDescent="0.35">
      <c r="A132" s="12" t="s">
        <v>361</v>
      </c>
      <c r="B132" s="13" t="s">
        <v>362</v>
      </c>
      <c r="C132" s="13" t="s">
        <v>363</v>
      </c>
      <c r="D132" s="14" t="s">
        <v>350</v>
      </c>
      <c r="E132" s="2" t="s">
        <v>5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6">
        <v>48</v>
      </c>
      <c r="S132" s="16">
        <v>130</v>
      </c>
      <c r="T132" s="15" t="str">
        <f t="shared" si="2"/>
        <v/>
      </c>
      <c r="U132" s="17" t="str">
        <f t="shared" si="3"/>
        <v/>
      </c>
    </row>
    <row r="133" spans="1:21" x14ac:dyDescent="0.35">
      <c r="A133" s="12" t="s">
        <v>364</v>
      </c>
      <c r="B133" s="13" t="s">
        <v>365</v>
      </c>
      <c r="C133" s="13" t="s">
        <v>366</v>
      </c>
      <c r="D133" s="14" t="s">
        <v>350</v>
      </c>
      <c r="E133" s="2" t="s">
        <v>5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6">
        <v>30</v>
      </c>
      <c r="S133" s="16">
        <v>80</v>
      </c>
      <c r="T133" s="15" t="str">
        <f t="shared" si="2"/>
        <v/>
      </c>
      <c r="U133" s="17" t="str">
        <f t="shared" si="3"/>
        <v/>
      </c>
    </row>
    <row r="134" spans="1:21" x14ac:dyDescent="0.35">
      <c r="A134" s="12" t="s">
        <v>367</v>
      </c>
      <c r="B134" s="13" t="s">
        <v>367</v>
      </c>
      <c r="C134" s="13" t="s">
        <v>368</v>
      </c>
      <c r="D134" s="14"/>
      <c r="E134" s="2" t="s">
        <v>1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6">
        <v>33</v>
      </c>
      <c r="S134" s="16">
        <v>90</v>
      </c>
      <c r="T134" s="15" t="str">
        <f t="shared" si="2"/>
        <v/>
      </c>
      <c r="U134" s="17" t="str">
        <f t="shared" si="3"/>
        <v/>
      </c>
    </row>
    <row r="135" spans="1:21" x14ac:dyDescent="0.35">
      <c r="A135" s="12" t="s">
        <v>369</v>
      </c>
      <c r="B135" s="13" t="s">
        <v>369</v>
      </c>
      <c r="C135" s="13" t="s">
        <v>370</v>
      </c>
      <c r="D135" s="14"/>
      <c r="E135" s="2" t="s">
        <v>5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6">
        <v>56</v>
      </c>
      <c r="S135" s="16">
        <v>150</v>
      </c>
      <c r="T135" s="15" t="str">
        <f t="shared" si="2"/>
        <v/>
      </c>
      <c r="U135" s="17" t="str">
        <f t="shared" si="3"/>
        <v/>
      </c>
    </row>
    <row r="136" spans="1:21" x14ac:dyDescent="0.35">
      <c r="A136" s="12" t="s">
        <v>371</v>
      </c>
      <c r="B136" s="13" t="s">
        <v>372</v>
      </c>
      <c r="C136" s="13" t="s">
        <v>373</v>
      </c>
      <c r="D136" s="14" t="s">
        <v>131</v>
      </c>
      <c r="E136" s="2" t="s">
        <v>36</v>
      </c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6">
        <v>33</v>
      </c>
      <c r="S136" s="16">
        <v>90</v>
      </c>
      <c r="T136" s="15" t="str">
        <f t="shared" si="2"/>
        <v/>
      </c>
      <c r="U136" s="17" t="str">
        <f t="shared" si="3"/>
        <v/>
      </c>
    </row>
    <row r="137" spans="1:21" x14ac:dyDescent="0.35">
      <c r="A137" s="12" t="s">
        <v>374</v>
      </c>
      <c r="B137" s="13" t="s">
        <v>374</v>
      </c>
      <c r="C137" s="13" t="s">
        <v>375</v>
      </c>
      <c r="D137" s="14"/>
      <c r="E137" s="2" t="s">
        <v>5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6">
        <v>56</v>
      </c>
      <c r="S137" s="16">
        <v>150</v>
      </c>
      <c r="T137" s="15" t="str">
        <f t="shared" si="2"/>
        <v/>
      </c>
      <c r="U137" s="17" t="str">
        <f t="shared" si="3"/>
        <v/>
      </c>
    </row>
    <row r="138" spans="1:21" x14ac:dyDescent="0.35">
      <c r="A138" s="12" t="s">
        <v>376</v>
      </c>
      <c r="B138" s="13" t="s">
        <v>376</v>
      </c>
      <c r="C138" s="13" t="s">
        <v>377</v>
      </c>
      <c r="D138" s="14"/>
      <c r="E138" s="2" t="s">
        <v>5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6">
        <v>48</v>
      </c>
      <c r="S138" s="16">
        <v>130</v>
      </c>
      <c r="T138" s="15" t="str">
        <f t="shared" si="2"/>
        <v/>
      </c>
      <c r="U138" s="17" t="str">
        <f t="shared" si="3"/>
        <v/>
      </c>
    </row>
    <row r="139" spans="1:21" x14ac:dyDescent="0.35">
      <c r="A139" s="12" t="s">
        <v>378</v>
      </c>
      <c r="B139" s="13" t="s">
        <v>379</v>
      </c>
      <c r="C139" s="13" t="s">
        <v>380</v>
      </c>
      <c r="D139" s="14" t="s">
        <v>381</v>
      </c>
      <c r="E139" s="2" t="s">
        <v>5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6">
        <v>30</v>
      </c>
      <c r="S139" s="16">
        <v>80</v>
      </c>
      <c r="T139" s="15" t="str">
        <f t="shared" si="2"/>
        <v/>
      </c>
      <c r="U139" s="17" t="str">
        <f t="shared" si="3"/>
        <v/>
      </c>
    </row>
    <row r="140" spans="1:21" x14ac:dyDescent="0.35">
      <c r="A140" s="12" t="s">
        <v>382</v>
      </c>
      <c r="B140" s="13" t="s">
        <v>383</v>
      </c>
      <c r="C140" s="13" t="s">
        <v>384</v>
      </c>
      <c r="D140" s="14" t="s">
        <v>100</v>
      </c>
      <c r="E140" s="2" t="s">
        <v>66</v>
      </c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6">
        <v>70</v>
      </c>
      <c r="S140" s="16">
        <v>190</v>
      </c>
      <c r="T140" s="15" t="str">
        <f t="shared" si="2"/>
        <v/>
      </c>
      <c r="U140" s="17" t="str">
        <f t="shared" si="3"/>
        <v/>
      </c>
    </row>
    <row r="141" spans="1:21" x14ac:dyDescent="0.35">
      <c r="A141" s="12" t="s">
        <v>385</v>
      </c>
      <c r="B141" s="13" t="s">
        <v>386</v>
      </c>
      <c r="C141" s="13" t="s">
        <v>387</v>
      </c>
      <c r="D141" s="14" t="s">
        <v>249</v>
      </c>
      <c r="E141" s="2" t="s">
        <v>47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6">
        <v>19</v>
      </c>
      <c r="S141" s="16">
        <v>50</v>
      </c>
      <c r="T141" s="15" t="str">
        <f t="shared" si="2"/>
        <v/>
      </c>
      <c r="U141" s="17" t="str">
        <f t="shared" si="3"/>
        <v/>
      </c>
    </row>
    <row r="142" spans="1:21" x14ac:dyDescent="0.35">
      <c r="A142" s="12" t="s">
        <v>388</v>
      </c>
      <c r="B142" s="13" t="s">
        <v>389</v>
      </c>
      <c r="C142" s="13" t="s">
        <v>390</v>
      </c>
      <c r="D142" s="14" t="s">
        <v>83</v>
      </c>
      <c r="E142" s="2" t="s">
        <v>5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6">
        <v>56</v>
      </c>
      <c r="S142" s="16">
        <v>150</v>
      </c>
      <c r="T142" s="15" t="str">
        <f t="shared" si="2"/>
        <v/>
      </c>
      <c r="U142" s="17" t="str">
        <f t="shared" si="3"/>
        <v/>
      </c>
    </row>
    <row r="143" spans="1:21" x14ac:dyDescent="0.35">
      <c r="A143" s="12" t="s">
        <v>391</v>
      </c>
      <c r="B143" s="13" t="s">
        <v>392</v>
      </c>
      <c r="C143" s="13" t="s">
        <v>393</v>
      </c>
      <c r="D143" s="14" t="s">
        <v>83</v>
      </c>
      <c r="E143" s="2" t="s">
        <v>5</v>
      </c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6">
        <v>48</v>
      </c>
      <c r="S143" s="16">
        <v>130</v>
      </c>
      <c r="T143" s="15" t="str">
        <f t="shared" ref="T143:T206" si="4">IF(SUM(F143:Q143),SUM(F143:Q143),"")</f>
        <v/>
      </c>
      <c r="U143" s="17" t="str">
        <f t="shared" ref="U143:U206" si="5">IF(ISNUMBER(R143*T143),R143*T143,"")</f>
        <v/>
      </c>
    </row>
    <row r="144" spans="1:21" x14ac:dyDescent="0.35">
      <c r="A144" s="12" t="s">
        <v>394</v>
      </c>
      <c r="B144" s="13" t="s">
        <v>395</v>
      </c>
      <c r="C144" s="13" t="s">
        <v>393</v>
      </c>
      <c r="D144" s="14" t="s">
        <v>396</v>
      </c>
      <c r="E144" s="2" t="s">
        <v>5</v>
      </c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6">
        <v>48</v>
      </c>
      <c r="S144" s="16">
        <v>130</v>
      </c>
      <c r="T144" s="15" t="str">
        <f t="shared" si="4"/>
        <v/>
      </c>
      <c r="U144" s="17" t="str">
        <f t="shared" si="5"/>
        <v/>
      </c>
    </row>
    <row r="145" spans="1:22" x14ac:dyDescent="0.35">
      <c r="A145" s="12" t="s">
        <v>397</v>
      </c>
      <c r="B145" s="13" t="s">
        <v>398</v>
      </c>
      <c r="C145" s="13" t="s">
        <v>393</v>
      </c>
      <c r="D145" s="14" t="s">
        <v>314</v>
      </c>
      <c r="E145" s="2" t="s">
        <v>5</v>
      </c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6">
        <v>48</v>
      </c>
      <c r="S145" s="16">
        <v>130</v>
      </c>
      <c r="T145" s="15" t="str">
        <f t="shared" si="4"/>
        <v/>
      </c>
      <c r="U145" s="17" t="str">
        <f t="shared" si="5"/>
        <v/>
      </c>
    </row>
    <row r="146" spans="1:22" x14ac:dyDescent="0.35">
      <c r="A146" s="12" t="s">
        <v>399</v>
      </c>
      <c r="B146" s="13" t="s">
        <v>400</v>
      </c>
      <c r="C146" s="13" t="s">
        <v>401</v>
      </c>
      <c r="D146" s="14" t="s">
        <v>100</v>
      </c>
      <c r="E146" s="2" t="s">
        <v>5</v>
      </c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6">
        <v>70</v>
      </c>
      <c r="S146" s="16">
        <v>190</v>
      </c>
      <c r="T146" s="15" t="str">
        <f t="shared" si="4"/>
        <v/>
      </c>
      <c r="U146" s="17" t="str">
        <f t="shared" si="5"/>
        <v/>
      </c>
    </row>
    <row r="147" spans="1:22" x14ac:dyDescent="0.35">
      <c r="A147" s="12" t="s">
        <v>402</v>
      </c>
      <c r="B147" s="13" t="s">
        <v>403</v>
      </c>
      <c r="C147" s="13" t="s">
        <v>404</v>
      </c>
      <c r="D147" s="14" t="s">
        <v>131</v>
      </c>
      <c r="E147" s="2" t="s">
        <v>5</v>
      </c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6">
        <v>48</v>
      </c>
      <c r="S147" s="16">
        <v>130</v>
      </c>
      <c r="T147" s="15" t="str">
        <f t="shared" si="4"/>
        <v/>
      </c>
      <c r="U147" s="17" t="str">
        <f t="shared" si="5"/>
        <v/>
      </c>
    </row>
    <row r="148" spans="1:22" x14ac:dyDescent="0.35">
      <c r="A148" s="12" t="s">
        <v>402</v>
      </c>
      <c r="B148" s="13" t="s">
        <v>405</v>
      </c>
      <c r="C148" s="13" t="s">
        <v>404</v>
      </c>
      <c r="D148" s="14" t="s">
        <v>350</v>
      </c>
      <c r="E148" s="2" t="s">
        <v>5</v>
      </c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6">
        <v>48</v>
      </c>
      <c r="S148" s="16">
        <v>130</v>
      </c>
      <c r="T148" s="15" t="str">
        <f t="shared" si="4"/>
        <v/>
      </c>
      <c r="U148" s="17" t="str">
        <f t="shared" si="5"/>
        <v/>
      </c>
    </row>
    <row r="149" spans="1:22" x14ac:dyDescent="0.35">
      <c r="A149" s="12" t="s">
        <v>406</v>
      </c>
      <c r="B149" s="13" t="s">
        <v>406</v>
      </c>
      <c r="C149" s="13" t="s">
        <v>407</v>
      </c>
      <c r="D149" s="14"/>
      <c r="E149" s="2" t="s">
        <v>1</v>
      </c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6">
        <v>26</v>
      </c>
      <c r="S149" s="16">
        <v>70</v>
      </c>
      <c r="T149" s="15" t="str">
        <f t="shared" si="4"/>
        <v/>
      </c>
      <c r="U149" s="17" t="str">
        <f t="shared" si="5"/>
        <v/>
      </c>
    </row>
    <row r="150" spans="1:22" x14ac:dyDescent="0.35">
      <c r="A150" s="12" t="s">
        <v>408</v>
      </c>
      <c r="B150" s="13" t="s">
        <v>409</v>
      </c>
      <c r="C150" s="13" t="s">
        <v>410</v>
      </c>
      <c r="D150" s="14" t="s">
        <v>83</v>
      </c>
      <c r="E150" s="2" t="s">
        <v>5</v>
      </c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6">
        <v>48</v>
      </c>
      <c r="S150" s="16">
        <v>130</v>
      </c>
      <c r="T150" s="15" t="str">
        <f t="shared" si="4"/>
        <v/>
      </c>
      <c r="U150" s="17" t="str">
        <f t="shared" si="5"/>
        <v/>
      </c>
    </row>
    <row r="151" spans="1:22" x14ac:dyDescent="0.35">
      <c r="A151" s="12" t="s">
        <v>411</v>
      </c>
      <c r="B151" s="13" t="s">
        <v>412</v>
      </c>
      <c r="C151" s="13" t="s">
        <v>413</v>
      </c>
      <c r="D151" s="14" t="s">
        <v>83</v>
      </c>
      <c r="E151" s="2" t="s">
        <v>47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6">
        <v>30</v>
      </c>
      <c r="S151" s="16">
        <v>80</v>
      </c>
      <c r="T151" s="15" t="str">
        <f t="shared" si="4"/>
        <v/>
      </c>
      <c r="U151" s="17" t="str">
        <f t="shared" si="5"/>
        <v/>
      </c>
    </row>
    <row r="152" spans="1:22" x14ac:dyDescent="0.35">
      <c r="A152" s="12" t="s">
        <v>414</v>
      </c>
      <c r="B152" s="13" t="s">
        <v>415</v>
      </c>
      <c r="C152" s="13" t="s">
        <v>413</v>
      </c>
      <c r="D152" s="14" t="s">
        <v>396</v>
      </c>
      <c r="E152" s="2" t="s">
        <v>47</v>
      </c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6">
        <v>30</v>
      </c>
      <c r="S152" s="16">
        <v>80</v>
      </c>
      <c r="T152" s="15" t="str">
        <f t="shared" si="4"/>
        <v/>
      </c>
      <c r="U152" s="17" t="str">
        <f t="shared" si="5"/>
        <v/>
      </c>
    </row>
    <row r="153" spans="1:22" x14ac:dyDescent="0.35">
      <c r="A153" s="12" t="s">
        <v>416</v>
      </c>
      <c r="B153" s="13" t="s">
        <v>417</v>
      </c>
      <c r="C153" s="13" t="s">
        <v>413</v>
      </c>
      <c r="D153" s="14" t="s">
        <v>86</v>
      </c>
      <c r="E153" s="2" t="s">
        <v>47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6">
        <v>30</v>
      </c>
      <c r="S153" s="16">
        <v>80</v>
      </c>
      <c r="T153" s="15" t="str">
        <f t="shared" si="4"/>
        <v/>
      </c>
      <c r="U153" s="17" t="str">
        <f t="shared" si="5"/>
        <v/>
      </c>
    </row>
    <row r="154" spans="1:22" x14ac:dyDescent="0.35">
      <c r="A154" s="12" t="s">
        <v>418</v>
      </c>
      <c r="B154" s="13" t="s">
        <v>419</v>
      </c>
      <c r="C154" s="13" t="s">
        <v>420</v>
      </c>
      <c r="D154" s="14" t="s">
        <v>86</v>
      </c>
      <c r="E154" s="2" t="s">
        <v>5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6">
        <v>56</v>
      </c>
      <c r="S154" s="16">
        <v>150</v>
      </c>
      <c r="T154" s="15" t="str">
        <f t="shared" si="4"/>
        <v/>
      </c>
      <c r="U154" s="17" t="str">
        <f t="shared" si="5"/>
        <v/>
      </c>
    </row>
    <row r="155" spans="1:22" x14ac:dyDescent="0.35">
      <c r="A155" s="12" t="s">
        <v>421</v>
      </c>
      <c r="B155" s="13" t="s">
        <v>422</v>
      </c>
      <c r="C155" s="13" t="s">
        <v>423</v>
      </c>
      <c r="D155" s="14" t="s">
        <v>100</v>
      </c>
      <c r="E155" s="2" t="s">
        <v>58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6">
        <v>70</v>
      </c>
      <c r="S155" s="16">
        <v>190</v>
      </c>
      <c r="T155" s="15" t="str">
        <f t="shared" si="4"/>
        <v/>
      </c>
      <c r="U155" s="17" t="str">
        <f t="shared" si="5"/>
        <v/>
      </c>
    </row>
    <row r="156" spans="1:22" x14ac:dyDescent="0.35">
      <c r="A156" s="12" t="s">
        <v>424</v>
      </c>
      <c r="B156" s="13" t="s">
        <v>424</v>
      </c>
      <c r="C156" s="13" t="s">
        <v>425</v>
      </c>
      <c r="D156" s="14"/>
      <c r="E156" s="2" t="s">
        <v>36</v>
      </c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6">
        <v>26</v>
      </c>
      <c r="S156" s="16">
        <v>70</v>
      </c>
      <c r="T156" s="15" t="str">
        <f t="shared" si="4"/>
        <v/>
      </c>
      <c r="U156" s="17" t="str">
        <f t="shared" si="5"/>
        <v/>
      </c>
    </row>
    <row r="157" spans="1:22" x14ac:dyDescent="0.35">
      <c r="A157" s="12" t="s">
        <v>426</v>
      </c>
      <c r="B157" s="13" t="s">
        <v>426</v>
      </c>
      <c r="C157" s="13" t="s">
        <v>427</v>
      </c>
      <c r="D157" s="14"/>
      <c r="E157" s="2" t="s">
        <v>5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6">
        <v>48</v>
      </c>
      <c r="S157" s="16">
        <v>130</v>
      </c>
      <c r="T157" s="15" t="str">
        <f t="shared" si="4"/>
        <v/>
      </c>
      <c r="U157" s="17" t="str">
        <f t="shared" si="5"/>
        <v/>
      </c>
    </row>
    <row r="158" spans="1:22" x14ac:dyDescent="0.35">
      <c r="A158" s="12" t="s">
        <v>428</v>
      </c>
      <c r="B158" s="13" t="s">
        <v>428</v>
      </c>
      <c r="C158" s="13" t="s">
        <v>429</v>
      </c>
      <c r="D158" s="14"/>
      <c r="E158" s="2" t="s">
        <v>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6">
        <v>30</v>
      </c>
      <c r="S158" s="16">
        <v>80</v>
      </c>
      <c r="T158" s="15" t="str">
        <f t="shared" si="4"/>
        <v/>
      </c>
      <c r="U158" s="17" t="str">
        <f t="shared" si="5"/>
        <v/>
      </c>
    </row>
    <row r="159" spans="1:22" x14ac:dyDescent="0.35">
      <c r="A159" s="12" t="s">
        <v>430</v>
      </c>
      <c r="B159" s="13" t="s">
        <v>430</v>
      </c>
      <c r="C159" s="13" t="s">
        <v>431</v>
      </c>
      <c r="D159" s="14"/>
      <c r="E159" s="2" t="s">
        <v>19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">
        <v>48</v>
      </c>
      <c r="S159" s="16">
        <v>130</v>
      </c>
      <c r="T159" s="15" t="str">
        <f t="shared" si="4"/>
        <v/>
      </c>
      <c r="U159" s="17" t="str">
        <f t="shared" si="5"/>
        <v/>
      </c>
    </row>
    <row r="160" spans="1:22" x14ac:dyDescent="0.35">
      <c r="A160" s="12" t="s">
        <v>430</v>
      </c>
      <c r="B160" s="12"/>
      <c r="C160" s="13" t="s">
        <v>431</v>
      </c>
      <c r="D160" s="13"/>
      <c r="E160" s="2" t="s">
        <v>33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">
        <v>48</v>
      </c>
      <c r="S160" s="16">
        <v>130</v>
      </c>
      <c r="T160" s="15" t="str">
        <f t="shared" si="4"/>
        <v/>
      </c>
      <c r="U160" s="17" t="str">
        <f t="shared" si="5"/>
        <v/>
      </c>
      <c r="V160" s="17"/>
    </row>
    <row r="161" spans="1:21" x14ac:dyDescent="0.35">
      <c r="A161" s="12" t="s">
        <v>432</v>
      </c>
      <c r="B161" s="13" t="s">
        <v>432</v>
      </c>
      <c r="C161" s="13" t="s">
        <v>433</v>
      </c>
      <c r="D161" s="14"/>
      <c r="E161" s="2" t="s">
        <v>5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">
        <v>48</v>
      </c>
      <c r="S161" s="16">
        <v>130</v>
      </c>
      <c r="T161" s="15" t="str">
        <f t="shared" si="4"/>
        <v/>
      </c>
      <c r="U161" s="17" t="str">
        <f t="shared" si="5"/>
        <v/>
      </c>
    </row>
    <row r="162" spans="1:21" x14ac:dyDescent="0.35">
      <c r="A162" s="12" t="s">
        <v>434</v>
      </c>
      <c r="B162" s="13" t="s">
        <v>435</v>
      </c>
      <c r="C162" s="13" t="s">
        <v>436</v>
      </c>
      <c r="D162" s="14" t="s">
        <v>131</v>
      </c>
      <c r="E162" s="2" t="s"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">
        <v>78</v>
      </c>
      <c r="S162" s="16">
        <v>210</v>
      </c>
      <c r="T162" s="15" t="str">
        <f t="shared" si="4"/>
        <v/>
      </c>
      <c r="U162" s="17" t="str">
        <f t="shared" si="5"/>
        <v/>
      </c>
    </row>
    <row r="163" spans="1:21" x14ac:dyDescent="0.35">
      <c r="A163" s="12" t="s">
        <v>437</v>
      </c>
      <c r="B163" s="13" t="s">
        <v>438</v>
      </c>
      <c r="C163" s="13" t="s">
        <v>439</v>
      </c>
      <c r="D163" s="14" t="s">
        <v>103</v>
      </c>
      <c r="E163" s="2" t="s">
        <v>5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">
        <v>48</v>
      </c>
      <c r="S163" s="16">
        <v>130</v>
      </c>
      <c r="T163" s="15" t="str">
        <f t="shared" si="4"/>
        <v/>
      </c>
      <c r="U163" s="17" t="str">
        <f t="shared" si="5"/>
        <v/>
      </c>
    </row>
    <row r="164" spans="1:21" x14ac:dyDescent="0.35">
      <c r="A164" s="12" t="s">
        <v>440</v>
      </c>
      <c r="B164" s="13" t="s">
        <v>441</v>
      </c>
      <c r="C164" s="13" t="s">
        <v>442</v>
      </c>
      <c r="D164" s="14" t="s">
        <v>103</v>
      </c>
      <c r="E164" s="2" t="s">
        <v>5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6">
        <v>30</v>
      </c>
      <c r="S164" s="16">
        <v>80</v>
      </c>
      <c r="T164" s="15" t="str">
        <f t="shared" si="4"/>
        <v/>
      </c>
      <c r="U164" s="17" t="str">
        <f t="shared" si="5"/>
        <v/>
      </c>
    </row>
    <row r="165" spans="1:21" x14ac:dyDescent="0.35">
      <c r="A165" s="12" t="s">
        <v>443</v>
      </c>
      <c r="B165" s="13" t="s">
        <v>444</v>
      </c>
      <c r="C165" s="13" t="s">
        <v>445</v>
      </c>
      <c r="D165" s="14" t="s">
        <v>131</v>
      </c>
      <c r="E165" s="2" t="s">
        <v>5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6">
        <v>33</v>
      </c>
      <c r="S165" s="16">
        <v>90</v>
      </c>
      <c r="T165" s="15" t="str">
        <f t="shared" si="4"/>
        <v/>
      </c>
      <c r="U165" s="17" t="str">
        <f t="shared" si="5"/>
        <v/>
      </c>
    </row>
    <row r="166" spans="1:21" x14ac:dyDescent="0.35">
      <c r="A166" s="12" t="s">
        <v>446</v>
      </c>
      <c r="B166" s="13" t="s">
        <v>447</v>
      </c>
      <c r="C166" s="13" t="s">
        <v>448</v>
      </c>
      <c r="D166" s="14" t="s">
        <v>131</v>
      </c>
      <c r="E166" s="2" t="s">
        <v>5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6">
        <v>48</v>
      </c>
      <c r="S166" s="16">
        <v>130</v>
      </c>
      <c r="T166" s="15" t="str">
        <f t="shared" si="4"/>
        <v/>
      </c>
      <c r="U166" s="17" t="str">
        <f t="shared" si="5"/>
        <v/>
      </c>
    </row>
    <row r="167" spans="1:21" x14ac:dyDescent="0.35">
      <c r="A167" s="12" t="s">
        <v>449</v>
      </c>
      <c r="B167" s="13" t="s">
        <v>450</v>
      </c>
      <c r="C167" s="13" t="s">
        <v>451</v>
      </c>
      <c r="D167" s="14" t="s">
        <v>131</v>
      </c>
      <c r="E167" s="2" t="s">
        <v>5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6">
        <v>30</v>
      </c>
      <c r="S167" s="16">
        <v>80</v>
      </c>
      <c r="T167" s="15" t="str">
        <f t="shared" si="4"/>
        <v/>
      </c>
      <c r="U167" s="17" t="str">
        <f t="shared" si="5"/>
        <v/>
      </c>
    </row>
    <row r="168" spans="1:21" x14ac:dyDescent="0.35">
      <c r="A168" s="12" t="s">
        <v>452</v>
      </c>
      <c r="B168" s="13" t="s">
        <v>453</v>
      </c>
      <c r="C168" s="13" t="s">
        <v>454</v>
      </c>
      <c r="D168" s="14" t="s">
        <v>83</v>
      </c>
      <c r="E168" s="2" t="s">
        <v>5</v>
      </c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6">
        <v>93</v>
      </c>
      <c r="S168" s="16">
        <v>250</v>
      </c>
      <c r="T168" s="15" t="str">
        <f t="shared" si="4"/>
        <v/>
      </c>
      <c r="U168" s="17" t="str">
        <f t="shared" si="5"/>
        <v/>
      </c>
    </row>
    <row r="169" spans="1:21" x14ac:dyDescent="0.35">
      <c r="A169" s="12" t="s">
        <v>455</v>
      </c>
      <c r="B169" s="13" t="s">
        <v>456</v>
      </c>
      <c r="C169" s="13" t="s">
        <v>454</v>
      </c>
      <c r="D169" s="14" t="s">
        <v>86</v>
      </c>
      <c r="E169" s="2" t="s">
        <v>5</v>
      </c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6">
        <v>70</v>
      </c>
      <c r="S169" s="16">
        <v>190</v>
      </c>
      <c r="T169" s="15" t="str">
        <f t="shared" si="4"/>
        <v/>
      </c>
      <c r="U169" s="17" t="str">
        <f t="shared" si="5"/>
        <v/>
      </c>
    </row>
    <row r="170" spans="1:21" x14ac:dyDescent="0.35">
      <c r="A170" s="12" t="s">
        <v>457</v>
      </c>
      <c r="B170" s="13" t="s">
        <v>458</v>
      </c>
      <c r="C170" s="13" t="s">
        <v>459</v>
      </c>
      <c r="D170" s="14" t="s">
        <v>96</v>
      </c>
      <c r="E170" s="2" t="s">
        <v>66</v>
      </c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6">
        <v>63</v>
      </c>
      <c r="S170" s="16">
        <v>170</v>
      </c>
      <c r="T170" s="15" t="str">
        <f t="shared" si="4"/>
        <v/>
      </c>
      <c r="U170" s="17" t="str">
        <f t="shared" si="5"/>
        <v/>
      </c>
    </row>
    <row r="171" spans="1:21" x14ac:dyDescent="0.35">
      <c r="A171" s="12" t="s">
        <v>460</v>
      </c>
      <c r="B171" s="13" t="s">
        <v>460</v>
      </c>
      <c r="C171" s="13" t="s">
        <v>461</v>
      </c>
      <c r="D171" s="14"/>
      <c r="E171" s="2" t="s">
        <v>5</v>
      </c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6">
        <v>30</v>
      </c>
      <c r="S171" s="16">
        <v>80</v>
      </c>
      <c r="T171" s="15" t="str">
        <f t="shared" si="4"/>
        <v/>
      </c>
      <c r="U171" s="17" t="str">
        <f t="shared" si="5"/>
        <v/>
      </c>
    </row>
    <row r="172" spans="1:21" x14ac:dyDescent="0.35">
      <c r="A172" s="12" t="s">
        <v>462</v>
      </c>
      <c r="B172" s="13" t="s">
        <v>463</v>
      </c>
      <c r="C172" s="13" t="s">
        <v>464</v>
      </c>
      <c r="D172" s="14" t="s">
        <v>381</v>
      </c>
      <c r="E172" s="2" t="s">
        <v>5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6">
        <v>63</v>
      </c>
      <c r="S172" s="16">
        <v>170</v>
      </c>
      <c r="T172" s="15" t="str">
        <f t="shared" si="4"/>
        <v/>
      </c>
      <c r="U172" s="17" t="str">
        <f t="shared" si="5"/>
        <v/>
      </c>
    </row>
    <row r="173" spans="1:21" x14ac:dyDescent="0.35">
      <c r="A173" s="12" t="s">
        <v>465</v>
      </c>
      <c r="B173" s="13" t="s">
        <v>466</v>
      </c>
      <c r="C173" s="13" t="s">
        <v>467</v>
      </c>
      <c r="D173" s="14" t="s">
        <v>286</v>
      </c>
      <c r="E173" s="2" t="s">
        <v>5</v>
      </c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6">
        <v>30</v>
      </c>
      <c r="S173" s="16">
        <v>80</v>
      </c>
      <c r="T173" s="15" t="str">
        <f t="shared" si="4"/>
        <v/>
      </c>
      <c r="U173" s="17" t="str">
        <f t="shared" si="5"/>
        <v/>
      </c>
    </row>
    <row r="174" spans="1:21" x14ac:dyDescent="0.35">
      <c r="A174" s="12" t="s">
        <v>468</v>
      </c>
      <c r="B174" s="13" t="s">
        <v>469</v>
      </c>
      <c r="C174" s="13" t="s">
        <v>467</v>
      </c>
      <c r="D174" s="14" t="s">
        <v>286</v>
      </c>
      <c r="E174" s="2" t="s">
        <v>47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6">
        <v>19</v>
      </c>
      <c r="S174" s="16">
        <v>50</v>
      </c>
      <c r="T174" s="15" t="str">
        <f t="shared" si="4"/>
        <v/>
      </c>
      <c r="U174" s="17" t="str">
        <f t="shared" si="5"/>
        <v/>
      </c>
    </row>
    <row r="175" spans="1:21" x14ac:dyDescent="0.35">
      <c r="A175" s="12" t="s">
        <v>470</v>
      </c>
      <c r="B175" s="13" t="s">
        <v>471</v>
      </c>
      <c r="C175" s="13" t="s">
        <v>472</v>
      </c>
      <c r="D175" s="14" t="s">
        <v>100</v>
      </c>
      <c r="E175" s="2" t="s">
        <v>5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6">
        <v>48</v>
      </c>
      <c r="S175" s="16">
        <v>130</v>
      </c>
      <c r="T175" s="15" t="str">
        <f t="shared" si="4"/>
        <v/>
      </c>
      <c r="U175" s="17" t="str">
        <f t="shared" si="5"/>
        <v/>
      </c>
    </row>
    <row r="176" spans="1:21" x14ac:dyDescent="0.35">
      <c r="A176" s="12" t="s">
        <v>473</v>
      </c>
      <c r="B176" s="13" t="s">
        <v>473</v>
      </c>
      <c r="C176" s="13" t="s">
        <v>474</v>
      </c>
      <c r="D176" s="14"/>
      <c r="E176" s="2" t="s">
        <v>5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6">
        <v>48</v>
      </c>
      <c r="S176" s="16">
        <v>130</v>
      </c>
      <c r="T176" s="15" t="str">
        <f t="shared" si="4"/>
        <v/>
      </c>
      <c r="U176" s="17" t="str">
        <f t="shared" si="5"/>
        <v/>
      </c>
    </row>
    <row r="177" spans="1:22" x14ac:dyDescent="0.35">
      <c r="A177" s="12" t="s">
        <v>475</v>
      </c>
      <c r="B177" s="13" t="s">
        <v>476</v>
      </c>
      <c r="C177" s="13" t="s">
        <v>477</v>
      </c>
      <c r="D177" s="14" t="s">
        <v>131</v>
      </c>
      <c r="E177" s="2" t="s">
        <v>5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6">
        <v>63</v>
      </c>
      <c r="S177" s="16">
        <v>170</v>
      </c>
      <c r="T177" s="15" t="str">
        <f t="shared" si="4"/>
        <v/>
      </c>
      <c r="U177" s="17" t="str">
        <f t="shared" si="5"/>
        <v/>
      </c>
    </row>
    <row r="178" spans="1:22" x14ac:dyDescent="0.35">
      <c r="A178" s="12" t="s">
        <v>478</v>
      </c>
      <c r="B178" s="13" t="s">
        <v>478</v>
      </c>
      <c r="C178" s="13" t="s">
        <v>479</v>
      </c>
      <c r="D178" s="14"/>
      <c r="E178" s="2" t="s">
        <v>13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6">
        <v>81</v>
      </c>
      <c r="S178" s="16">
        <v>220</v>
      </c>
      <c r="T178" s="15" t="str">
        <f t="shared" si="4"/>
        <v/>
      </c>
      <c r="U178" s="17" t="str">
        <f t="shared" si="5"/>
        <v/>
      </c>
    </row>
    <row r="179" spans="1:22" x14ac:dyDescent="0.35">
      <c r="A179" s="12" t="s">
        <v>480</v>
      </c>
      <c r="B179" s="13" t="s">
        <v>481</v>
      </c>
      <c r="C179" s="13" t="s">
        <v>482</v>
      </c>
      <c r="D179" s="14" t="s">
        <v>103</v>
      </c>
      <c r="E179" s="2" t="s">
        <v>19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6">
        <v>48</v>
      </c>
      <c r="S179" s="16">
        <v>130</v>
      </c>
      <c r="T179" s="15" t="str">
        <f t="shared" si="4"/>
        <v/>
      </c>
      <c r="U179" s="17" t="str">
        <f t="shared" si="5"/>
        <v/>
      </c>
    </row>
    <row r="180" spans="1:22" x14ac:dyDescent="0.35">
      <c r="A180" s="12" t="s">
        <v>480</v>
      </c>
      <c r="B180" s="12"/>
      <c r="C180" s="13" t="s">
        <v>482</v>
      </c>
      <c r="D180" s="13" t="s">
        <v>103</v>
      </c>
      <c r="E180" s="2" t="s">
        <v>33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6">
        <v>48</v>
      </c>
      <c r="S180" s="16">
        <v>130</v>
      </c>
      <c r="T180" s="15" t="str">
        <f t="shared" si="4"/>
        <v/>
      </c>
      <c r="U180" s="17" t="str">
        <f t="shared" si="5"/>
        <v/>
      </c>
      <c r="V180" s="17"/>
    </row>
    <row r="181" spans="1:22" x14ac:dyDescent="0.35">
      <c r="A181" s="12" t="s">
        <v>480</v>
      </c>
      <c r="B181" s="13" t="s">
        <v>483</v>
      </c>
      <c r="C181" s="13" t="s">
        <v>482</v>
      </c>
      <c r="D181" s="14" t="s">
        <v>484</v>
      </c>
      <c r="E181" s="2" t="s">
        <v>19</v>
      </c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>
        <v>48</v>
      </c>
      <c r="S181" s="16">
        <v>130</v>
      </c>
      <c r="T181" s="15" t="str">
        <f t="shared" si="4"/>
        <v/>
      </c>
      <c r="U181" s="17" t="str">
        <f t="shared" si="5"/>
        <v/>
      </c>
    </row>
    <row r="182" spans="1:22" x14ac:dyDescent="0.35">
      <c r="A182" s="12" t="s">
        <v>480</v>
      </c>
      <c r="B182" s="12"/>
      <c r="C182" s="13" t="s">
        <v>482</v>
      </c>
      <c r="D182" s="13" t="s">
        <v>484</v>
      </c>
      <c r="E182" s="2" t="s">
        <v>33</v>
      </c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6">
        <v>48</v>
      </c>
      <c r="S182" s="16">
        <v>130</v>
      </c>
      <c r="T182" s="15" t="str">
        <f t="shared" si="4"/>
        <v/>
      </c>
      <c r="U182" s="17" t="str">
        <f t="shared" si="5"/>
        <v/>
      </c>
      <c r="V182" s="17"/>
    </row>
    <row r="183" spans="1:22" x14ac:dyDescent="0.35">
      <c r="A183" s="12" t="s">
        <v>485</v>
      </c>
      <c r="B183" s="13" t="s">
        <v>486</v>
      </c>
      <c r="C183" s="13" t="s">
        <v>487</v>
      </c>
      <c r="D183" s="14" t="s">
        <v>252</v>
      </c>
      <c r="E183" s="2" t="s">
        <v>5</v>
      </c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6">
        <v>48</v>
      </c>
      <c r="S183" s="16">
        <v>130</v>
      </c>
      <c r="T183" s="15" t="str">
        <f t="shared" si="4"/>
        <v/>
      </c>
      <c r="U183" s="17" t="str">
        <f t="shared" si="5"/>
        <v/>
      </c>
    </row>
    <row r="184" spans="1:22" x14ac:dyDescent="0.35">
      <c r="A184" s="12" t="s">
        <v>488</v>
      </c>
      <c r="B184" s="13" t="s">
        <v>489</v>
      </c>
      <c r="C184" s="13" t="s">
        <v>490</v>
      </c>
      <c r="D184" s="14" t="s">
        <v>252</v>
      </c>
      <c r="E184" s="2" t="s">
        <v>5</v>
      </c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6">
        <v>30</v>
      </c>
      <c r="S184" s="16">
        <v>80</v>
      </c>
      <c r="T184" s="15" t="str">
        <f t="shared" si="4"/>
        <v/>
      </c>
      <c r="U184" s="17" t="str">
        <f t="shared" si="5"/>
        <v/>
      </c>
    </row>
    <row r="185" spans="1:22" x14ac:dyDescent="0.35">
      <c r="A185" s="12" t="s">
        <v>491</v>
      </c>
      <c r="B185" s="13" t="s">
        <v>492</v>
      </c>
      <c r="C185" s="13" t="s">
        <v>493</v>
      </c>
      <c r="D185" s="14" t="s">
        <v>100</v>
      </c>
      <c r="E185" s="2" t="s">
        <v>5</v>
      </c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6">
        <v>48</v>
      </c>
      <c r="S185" s="16">
        <v>130</v>
      </c>
      <c r="T185" s="15" t="str">
        <f t="shared" si="4"/>
        <v/>
      </c>
      <c r="U185" s="17" t="str">
        <f t="shared" si="5"/>
        <v/>
      </c>
    </row>
    <row r="186" spans="1:22" x14ac:dyDescent="0.35">
      <c r="A186" s="12" t="s">
        <v>494</v>
      </c>
      <c r="B186" s="13" t="s">
        <v>494</v>
      </c>
      <c r="C186" s="13" t="s">
        <v>495</v>
      </c>
      <c r="D186" s="14"/>
      <c r="E186" s="2" t="s">
        <v>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6">
        <v>48</v>
      </c>
      <c r="S186" s="16">
        <v>130</v>
      </c>
      <c r="T186" s="15" t="str">
        <f t="shared" si="4"/>
        <v/>
      </c>
      <c r="U186" s="17" t="str">
        <f t="shared" si="5"/>
        <v/>
      </c>
    </row>
    <row r="187" spans="1:22" x14ac:dyDescent="0.35">
      <c r="A187" s="12" t="s">
        <v>496</v>
      </c>
      <c r="B187" s="13" t="s">
        <v>496</v>
      </c>
      <c r="C187" s="13" t="s">
        <v>497</v>
      </c>
      <c r="D187" s="14"/>
      <c r="E187" s="2" t="s">
        <v>5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6">
        <v>41</v>
      </c>
      <c r="S187" s="16">
        <v>110</v>
      </c>
      <c r="T187" s="15" t="str">
        <f t="shared" si="4"/>
        <v/>
      </c>
      <c r="U187" s="17" t="str">
        <f t="shared" si="5"/>
        <v/>
      </c>
    </row>
    <row r="188" spans="1:22" x14ac:dyDescent="0.35">
      <c r="A188" s="12" t="s">
        <v>498</v>
      </c>
      <c r="B188" s="13" t="s">
        <v>499</v>
      </c>
      <c r="C188" s="13" t="s">
        <v>500</v>
      </c>
      <c r="D188" s="14" t="s">
        <v>83</v>
      </c>
      <c r="E188" s="2" t="s">
        <v>5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6">
        <v>48</v>
      </c>
      <c r="S188" s="16">
        <v>130</v>
      </c>
      <c r="T188" s="15" t="str">
        <f t="shared" si="4"/>
        <v/>
      </c>
      <c r="U188" s="17" t="str">
        <f t="shared" si="5"/>
        <v/>
      </c>
    </row>
    <row r="189" spans="1:22" x14ac:dyDescent="0.35">
      <c r="A189" s="12" t="s">
        <v>501</v>
      </c>
      <c r="B189" s="13" t="s">
        <v>502</v>
      </c>
      <c r="C189" s="13" t="s">
        <v>503</v>
      </c>
      <c r="D189" s="14" t="s">
        <v>83</v>
      </c>
      <c r="E189" s="2" t="s">
        <v>5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6">
        <v>48</v>
      </c>
      <c r="S189" s="16">
        <v>130</v>
      </c>
      <c r="T189" s="15" t="str">
        <f t="shared" si="4"/>
        <v/>
      </c>
      <c r="U189" s="17" t="str">
        <f t="shared" si="5"/>
        <v/>
      </c>
    </row>
    <row r="190" spans="1:22" x14ac:dyDescent="0.35">
      <c r="A190" s="12" t="s">
        <v>504</v>
      </c>
      <c r="B190" s="13" t="s">
        <v>505</v>
      </c>
      <c r="C190" s="13" t="s">
        <v>506</v>
      </c>
      <c r="D190" s="14" t="s">
        <v>83</v>
      </c>
      <c r="E190" s="2" t="s">
        <v>5</v>
      </c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6">
        <v>30</v>
      </c>
      <c r="S190" s="16">
        <v>80</v>
      </c>
      <c r="T190" s="15" t="str">
        <f t="shared" si="4"/>
        <v/>
      </c>
      <c r="U190" s="17" t="str">
        <f t="shared" si="5"/>
        <v/>
      </c>
    </row>
    <row r="191" spans="1:22" x14ac:dyDescent="0.35">
      <c r="A191" s="12" t="s">
        <v>507</v>
      </c>
      <c r="B191" s="13" t="s">
        <v>507</v>
      </c>
      <c r="C191" s="13" t="s">
        <v>508</v>
      </c>
      <c r="D191" s="14"/>
      <c r="E191" s="2" t="s">
        <v>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6">
        <v>37</v>
      </c>
      <c r="S191" s="16">
        <v>100</v>
      </c>
      <c r="T191" s="15" t="str">
        <f t="shared" si="4"/>
        <v/>
      </c>
      <c r="U191" s="17" t="str">
        <f t="shared" si="5"/>
        <v/>
      </c>
    </row>
    <row r="192" spans="1:22" x14ac:dyDescent="0.35">
      <c r="A192" s="12" t="s">
        <v>509</v>
      </c>
      <c r="B192" s="13" t="s">
        <v>509</v>
      </c>
      <c r="C192" s="13" t="s">
        <v>510</v>
      </c>
      <c r="D192" s="14"/>
      <c r="E192" s="2" t="s">
        <v>5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6">
        <v>37</v>
      </c>
      <c r="S192" s="16">
        <v>100</v>
      </c>
      <c r="T192" s="15" t="str">
        <f t="shared" si="4"/>
        <v/>
      </c>
      <c r="U192" s="17" t="str">
        <f t="shared" si="5"/>
        <v/>
      </c>
    </row>
    <row r="193" spans="1:21" x14ac:dyDescent="0.35">
      <c r="A193" s="12" t="s">
        <v>511</v>
      </c>
      <c r="B193" s="13" t="s">
        <v>511</v>
      </c>
      <c r="C193" s="13" t="s">
        <v>512</v>
      </c>
      <c r="D193" s="14"/>
      <c r="E193" s="2" t="s">
        <v>5</v>
      </c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6">
        <v>33</v>
      </c>
      <c r="S193" s="16">
        <v>90</v>
      </c>
      <c r="T193" s="15" t="str">
        <f t="shared" si="4"/>
        <v/>
      </c>
      <c r="U193" s="17" t="str">
        <f t="shared" si="5"/>
        <v/>
      </c>
    </row>
    <row r="194" spans="1:21" x14ac:dyDescent="0.35">
      <c r="A194" s="12" t="s">
        <v>513</v>
      </c>
      <c r="B194" s="13" t="s">
        <v>513</v>
      </c>
      <c r="C194" s="13" t="s">
        <v>514</v>
      </c>
      <c r="D194" s="14"/>
      <c r="E194" s="2" t="s">
        <v>5</v>
      </c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6">
        <v>48</v>
      </c>
      <c r="S194" s="16">
        <v>130</v>
      </c>
      <c r="T194" s="15" t="str">
        <f t="shared" si="4"/>
        <v/>
      </c>
      <c r="U194" s="17" t="str">
        <f t="shared" si="5"/>
        <v/>
      </c>
    </row>
    <row r="195" spans="1:21" x14ac:dyDescent="0.35">
      <c r="A195" s="12" t="s">
        <v>515</v>
      </c>
      <c r="B195" s="13" t="s">
        <v>515</v>
      </c>
      <c r="C195" s="13" t="s">
        <v>516</v>
      </c>
      <c r="D195" s="14"/>
      <c r="E195" s="2" t="s">
        <v>5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6">
        <v>48</v>
      </c>
      <c r="S195" s="16">
        <v>130</v>
      </c>
      <c r="T195" s="15" t="str">
        <f t="shared" si="4"/>
        <v/>
      </c>
      <c r="U195" s="17" t="str">
        <f t="shared" si="5"/>
        <v/>
      </c>
    </row>
    <row r="196" spans="1:21" x14ac:dyDescent="0.35">
      <c r="A196" s="12" t="s">
        <v>517</v>
      </c>
      <c r="B196" s="13" t="s">
        <v>517</v>
      </c>
      <c r="C196" s="13" t="s">
        <v>518</v>
      </c>
      <c r="D196" s="14"/>
      <c r="E196" s="2" t="s">
        <v>5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6">
        <v>41</v>
      </c>
      <c r="S196" s="16">
        <v>110</v>
      </c>
      <c r="T196" s="15" t="str">
        <f t="shared" si="4"/>
        <v/>
      </c>
      <c r="U196" s="17" t="str">
        <f t="shared" si="5"/>
        <v/>
      </c>
    </row>
    <row r="197" spans="1:21" x14ac:dyDescent="0.35">
      <c r="A197" s="12" t="s">
        <v>519</v>
      </c>
      <c r="B197" s="13" t="s">
        <v>519</v>
      </c>
      <c r="C197" s="13" t="s">
        <v>520</v>
      </c>
      <c r="D197" s="14"/>
      <c r="E197" s="2" t="s">
        <v>5</v>
      </c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6">
        <v>41</v>
      </c>
      <c r="S197" s="16">
        <v>110</v>
      </c>
      <c r="T197" s="15" t="str">
        <f t="shared" si="4"/>
        <v/>
      </c>
      <c r="U197" s="17" t="str">
        <f t="shared" si="5"/>
        <v/>
      </c>
    </row>
    <row r="198" spans="1:21" x14ac:dyDescent="0.35">
      <c r="A198" s="12" t="s">
        <v>521</v>
      </c>
      <c r="B198" s="13" t="s">
        <v>521</v>
      </c>
      <c r="C198" s="13" t="s">
        <v>522</v>
      </c>
      <c r="D198" s="14"/>
      <c r="E198" s="2" t="s">
        <v>5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6">
        <v>52</v>
      </c>
      <c r="S198" s="16">
        <v>140</v>
      </c>
      <c r="T198" s="15" t="str">
        <f t="shared" si="4"/>
        <v/>
      </c>
      <c r="U198" s="17" t="str">
        <f t="shared" si="5"/>
        <v/>
      </c>
    </row>
    <row r="199" spans="1:21" x14ac:dyDescent="0.35">
      <c r="A199" s="12" t="s">
        <v>523</v>
      </c>
      <c r="B199" s="13" t="s">
        <v>523</v>
      </c>
      <c r="C199" s="13" t="s">
        <v>524</v>
      </c>
      <c r="D199" s="14"/>
      <c r="E199" s="2" t="s"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6">
        <v>22</v>
      </c>
      <c r="S199" s="16">
        <v>60</v>
      </c>
      <c r="T199" s="15" t="str">
        <f t="shared" si="4"/>
        <v/>
      </c>
      <c r="U199" s="17" t="str">
        <f t="shared" si="5"/>
        <v/>
      </c>
    </row>
    <row r="200" spans="1:21" x14ac:dyDescent="0.35">
      <c r="A200" s="12" t="s">
        <v>525</v>
      </c>
      <c r="B200" s="13" t="s">
        <v>525</v>
      </c>
      <c r="C200" s="13" t="s">
        <v>526</v>
      </c>
      <c r="D200" s="14"/>
      <c r="E200" s="2" t="s">
        <v>5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6">
        <v>26</v>
      </c>
      <c r="S200" s="16">
        <v>70</v>
      </c>
      <c r="T200" s="15" t="str">
        <f t="shared" si="4"/>
        <v/>
      </c>
      <c r="U200" s="17" t="str">
        <f t="shared" si="5"/>
        <v/>
      </c>
    </row>
    <row r="201" spans="1:21" x14ac:dyDescent="0.35">
      <c r="A201" s="12" t="s">
        <v>527</v>
      </c>
      <c r="B201" s="13" t="s">
        <v>527</v>
      </c>
      <c r="C201" s="13" t="s">
        <v>528</v>
      </c>
      <c r="D201" s="14"/>
      <c r="E201" s="2" t="s">
        <v>5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6">
        <v>48</v>
      </c>
      <c r="S201" s="16">
        <v>130</v>
      </c>
      <c r="T201" s="15" t="str">
        <f t="shared" si="4"/>
        <v/>
      </c>
      <c r="U201" s="17" t="str">
        <f t="shared" si="5"/>
        <v/>
      </c>
    </row>
    <row r="202" spans="1:21" x14ac:dyDescent="0.35">
      <c r="A202" s="12" t="s">
        <v>529</v>
      </c>
      <c r="B202" s="13" t="s">
        <v>529</v>
      </c>
      <c r="C202" s="13" t="s">
        <v>530</v>
      </c>
      <c r="D202" s="14"/>
      <c r="E202" s="2" t="s">
        <v>5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6">
        <v>52</v>
      </c>
      <c r="S202" s="16">
        <v>140</v>
      </c>
      <c r="T202" s="15" t="str">
        <f t="shared" si="4"/>
        <v/>
      </c>
      <c r="U202" s="17" t="str">
        <f t="shared" si="5"/>
        <v/>
      </c>
    </row>
    <row r="203" spans="1:21" x14ac:dyDescent="0.35">
      <c r="A203" s="12" t="s">
        <v>531</v>
      </c>
      <c r="B203" s="13" t="s">
        <v>531</v>
      </c>
      <c r="C203" s="13" t="s">
        <v>532</v>
      </c>
      <c r="D203" s="14"/>
      <c r="E203" s="2" t="s">
        <v>5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6">
        <v>48</v>
      </c>
      <c r="S203" s="16">
        <v>130</v>
      </c>
      <c r="T203" s="15" t="str">
        <f t="shared" si="4"/>
        <v/>
      </c>
      <c r="U203" s="17" t="str">
        <f t="shared" si="5"/>
        <v/>
      </c>
    </row>
    <row r="204" spans="1:21" x14ac:dyDescent="0.35">
      <c r="A204" s="12" t="s">
        <v>533</v>
      </c>
      <c r="B204" s="13" t="s">
        <v>533</v>
      </c>
      <c r="C204" s="13" t="s">
        <v>534</v>
      </c>
      <c r="D204" s="14"/>
      <c r="E204" s="2" t="s">
        <v>5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6">
        <v>48</v>
      </c>
      <c r="S204" s="16">
        <v>130</v>
      </c>
      <c r="T204" s="15" t="str">
        <f t="shared" si="4"/>
        <v/>
      </c>
      <c r="U204" s="17" t="str">
        <f t="shared" si="5"/>
        <v/>
      </c>
    </row>
    <row r="205" spans="1:21" x14ac:dyDescent="0.35">
      <c r="A205" s="12" t="s">
        <v>535</v>
      </c>
      <c r="B205" s="13" t="s">
        <v>536</v>
      </c>
      <c r="C205" s="13" t="s">
        <v>537</v>
      </c>
      <c r="D205" s="14" t="s">
        <v>83</v>
      </c>
      <c r="E205" s="2" t="s">
        <v>47</v>
      </c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6">
        <v>30</v>
      </c>
      <c r="S205" s="16">
        <v>80</v>
      </c>
      <c r="T205" s="15" t="str">
        <f t="shared" si="4"/>
        <v/>
      </c>
      <c r="U205" s="17" t="str">
        <f t="shared" si="5"/>
        <v/>
      </c>
    </row>
    <row r="206" spans="1:21" x14ac:dyDescent="0.35">
      <c r="A206" s="12" t="s">
        <v>538</v>
      </c>
      <c r="B206" s="13" t="s">
        <v>539</v>
      </c>
      <c r="C206" s="13" t="s">
        <v>537</v>
      </c>
      <c r="D206" s="14" t="s">
        <v>126</v>
      </c>
      <c r="E206" s="2" t="s">
        <v>47</v>
      </c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6">
        <v>33</v>
      </c>
      <c r="S206" s="16">
        <v>90</v>
      </c>
      <c r="T206" s="15" t="str">
        <f t="shared" si="4"/>
        <v/>
      </c>
      <c r="U206" s="17" t="str">
        <f t="shared" si="5"/>
        <v/>
      </c>
    </row>
    <row r="207" spans="1:21" x14ac:dyDescent="0.35">
      <c r="A207" s="12" t="s">
        <v>540</v>
      </c>
      <c r="B207" s="13" t="s">
        <v>541</v>
      </c>
      <c r="C207" s="13" t="s">
        <v>537</v>
      </c>
      <c r="D207" s="14" t="s">
        <v>131</v>
      </c>
      <c r="E207" s="2" t="s">
        <v>47</v>
      </c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6">
        <v>30</v>
      </c>
      <c r="S207" s="16">
        <v>80</v>
      </c>
      <c r="T207" s="15" t="str">
        <f t="shared" ref="T207:T270" si="6">IF(SUM(F207:Q207),SUM(F207:Q207),"")</f>
        <v/>
      </c>
      <c r="U207" s="17" t="str">
        <f t="shared" ref="U207:U270" si="7">IF(ISNUMBER(R207*T207),R207*T207,"")</f>
        <v/>
      </c>
    </row>
    <row r="208" spans="1:21" x14ac:dyDescent="0.35">
      <c r="A208" s="12" t="s">
        <v>542</v>
      </c>
      <c r="B208" s="13" t="s">
        <v>543</v>
      </c>
      <c r="C208" s="13" t="s">
        <v>537</v>
      </c>
      <c r="D208" s="14" t="s">
        <v>86</v>
      </c>
      <c r="E208" s="2" t="s">
        <v>47</v>
      </c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6">
        <v>40</v>
      </c>
      <c r="S208" s="16">
        <v>100</v>
      </c>
      <c r="T208" s="15" t="str">
        <f t="shared" si="6"/>
        <v/>
      </c>
      <c r="U208" s="17" t="str">
        <f t="shared" si="7"/>
        <v/>
      </c>
    </row>
    <row r="209" spans="1:21" x14ac:dyDescent="0.35">
      <c r="A209" s="12" t="s">
        <v>544</v>
      </c>
      <c r="B209" s="13" t="s">
        <v>545</v>
      </c>
      <c r="C209" s="13" t="s">
        <v>546</v>
      </c>
      <c r="D209" s="14" t="s">
        <v>100</v>
      </c>
      <c r="E209" s="2" t="s">
        <v>5</v>
      </c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6">
        <v>48</v>
      </c>
      <c r="S209" s="16">
        <v>130</v>
      </c>
      <c r="T209" s="15" t="str">
        <f t="shared" si="6"/>
        <v/>
      </c>
      <c r="U209" s="17" t="str">
        <f t="shared" si="7"/>
        <v/>
      </c>
    </row>
    <row r="210" spans="1:21" x14ac:dyDescent="0.35">
      <c r="A210" s="12" t="s">
        <v>547</v>
      </c>
      <c r="B210" s="13" t="s">
        <v>548</v>
      </c>
      <c r="C210" s="13" t="s">
        <v>546</v>
      </c>
      <c r="D210" s="14" t="s">
        <v>83</v>
      </c>
      <c r="E210" s="2" t="s">
        <v>5</v>
      </c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6">
        <v>56</v>
      </c>
      <c r="S210" s="16">
        <v>150</v>
      </c>
      <c r="T210" s="15" t="str">
        <f t="shared" si="6"/>
        <v/>
      </c>
      <c r="U210" s="17" t="str">
        <f t="shared" si="7"/>
        <v/>
      </c>
    </row>
    <row r="211" spans="1:21" x14ac:dyDescent="0.35">
      <c r="A211" s="12" t="s">
        <v>549</v>
      </c>
      <c r="B211" s="13" t="s">
        <v>550</v>
      </c>
      <c r="C211" s="13" t="s">
        <v>546</v>
      </c>
      <c r="D211" s="14" t="s">
        <v>83</v>
      </c>
      <c r="E211" s="2" t="s">
        <v>5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6">
        <v>48</v>
      </c>
      <c r="S211" s="16">
        <v>130</v>
      </c>
      <c r="T211" s="15" t="str">
        <f t="shared" si="6"/>
        <v/>
      </c>
      <c r="U211" s="17" t="str">
        <f t="shared" si="7"/>
        <v/>
      </c>
    </row>
    <row r="212" spans="1:21" x14ac:dyDescent="0.35">
      <c r="A212" s="12" t="s">
        <v>551</v>
      </c>
      <c r="B212" s="13" t="s">
        <v>552</v>
      </c>
      <c r="C212" s="13" t="s">
        <v>546</v>
      </c>
      <c r="D212" s="14" t="s">
        <v>83</v>
      </c>
      <c r="E212" s="2" t="s">
        <v>5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6">
        <v>48</v>
      </c>
      <c r="S212" s="16">
        <v>130</v>
      </c>
      <c r="T212" s="15" t="str">
        <f t="shared" si="6"/>
        <v/>
      </c>
      <c r="U212" s="17" t="str">
        <f t="shared" si="7"/>
        <v/>
      </c>
    </row>
    <row r="213" spans="1:21" x14ac:dyDescent="0.35">
      <c r="A213" s="12" t="s">
        <v>553</v>
      </c>
      <c r="B213" s="13" t="s">
        <v>554</v>
      </c>
      <c r="C213" s="13" t="s">
        <v>546</v>
      </c>
      <c r="D213" s="14" t="s">
        <v>381</v>
      </c>
      <c r="E213" s="2" t="s">
        <v>5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6">
        <v>56</v>
      </c>
      <c r="S213" s="16">
        <v>150</v>
      </c>
      <c r="T213" s="15" t="str">
        <f t="shared" si="6"/>
        <v/>
      </c>
      <c r="U213" s="17" t="str">
        <f t="shared" si="7"/>
        <v/>
      </c>
    </row>
    <row r="214" spans="1:21" x14ac:dyDescent="0.35">
      <c r="A214" s="12" t="s">
        <v>555</v>
      </c>
      <c r="B214" s="13" t="s">
        <v>556</v>
      </c>
      <c r="C214" s="13" t="s">
        <v>546</v>
      </c>
      <c r="D214" s="14" t="s">
        <v>131</v>
      </c>
      <c r="E214" s="2" t="s">
        <v>5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6">
        <v>48</v>
      </c>
      <c r="S214" s="16">
        <v>130</v>
      </c>
      <c r="T214" s="15" t="str">
        <f t="shared" si="6"/>
        <v/>
      </c>
      <c r="U214" s="17" t="str">
        <f t="shared" si="7"/>
        <v/>
      </c>
    </row>
    <row r="215" spans="1:21" x14ac:dyDescent="0.35">
      <c r="A215" s="12" t="s">
        <v>557</v>
      </c>
      <c r="B215" s="13" t="s">
        <v>558</v>
      </c>
      <c r="C215" s="13" t="s">
        <v>546</v>
      </c>
      <c r="D215" s="14" t="s">
        <v>131</v>
      </c>
      <c r="E215" s="2" t="s">
        <v>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6">
        <v>48</v>
      </c>
      <c r="S215" s="16">
        <v>130</v>
      </c>
      <c r="T215" s="15" t="str">
        <f t="shared" si="6"/>
        <v/>
      </c>
      <c r="U215" s="17" t="str">
        <f t="shared" si="7"/>
        <v/>
      </c>
    </row>
    <row r="216" spans="1:21" x14ac:dyDescent="0.35">
      <c r="A216" s="12" t="s">
        <v>559</v>
      </c>
      <c r="B216" s="13" t="s">
        <v>560</v>
      </c>
      <c r="C216" s="13" t="s">
        <v>546</v>
      </c>
      <c r="D216" s="14" t="s">
        <v>350</v>
      </c>
      <c r="E216" s="2" t="s">
        <v>5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6">
        <v>48</v>
      </c>
      <c r="S216" s="16">
        <v>130</v>
      </c>
      <c r="T216" s="15" t="str">
        <f t="shared" si="6"/>
        <v/>
      </c>
      <c r="U216" s="17" t="str">
        <f t="shared" si="7"/>
        <v/>
      </c>
    </row>
    <row r="217" spans="1:21" x14ac:dyDescent="0.35">
      <c r="A217" s="12" t="s">
        <v>561</v>
      </c>
      <c r="B217" s="13" t="s">
        <v>562</v>
      </c>
      <c r="C217" s="13" t="s">
        <v>546</v>
      </c>
      <c r="D217" s="14" t="s">
        <v>96</v>
      </c>
      <c r="E217" s="2" t="s">
        <v>5</v>
      </c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6">
        <v>48</v>
      </c>
      <c r="S217" s="16">
        <v>130</v>
      </c>
      <c r="T217" s="15" t="str">
        <f t="shared" si="6"/>
        <v/>
      </c>
      <c r="U217" s="17" t="str">
        <f t="shared" si="7"/>
        <v/>
      </c>
    </row>
    <row r="218" spans="1:21" x14ac:dyDescent="0.35">
      <c r="A218" s="12" t="s">
        <v>563</v>
      </c>
      <c r="B218" s="13" t="s">
        <v>564</v>
      </c>
      <c r="C218" s="13" t="s">
        <v>546</v>
      </c>
      <c r="D218" s="14" t="s">
        <v>286</v>
      </c>
      <c r="E218" s="2" t="s">
        <v>5</v>
      </c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6">
        <v>56</v>
      </c>
      <c r="S218" s="16">
        <v>150</v>
      </c>
      <c r="T218" s="15" t="str">
        <f t="shared" si="6"/>
        <v/>
      </c>
      <c r="U218" s="17" t="str">
        <f t="shared" si="7"/>
        <v/>
      </c>
    </row>
    <row r="219" spans="1:21" x14ac:dyDescent="0.35">
      <c r="A219" s="12" t="s">
        <v>565</v>
      </c>
      <c r="B219" s="13" t="s">
        <v>565</v>
      </c>
      <c r="C219" s="13" t="s">
        <v>566</v>
      </c>
      <c r="D219" s="14"/>
      <c r="E219" s="2" t="s">
        <v>5</v>
      </c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6">
        <v>48</v>
      </c>
      <c r="S219" s="16">
        <v>130</v>
      </c>
      <c r="T219" s="15" t="str">
        <f t="shared" si="6"/>
        <v/>
      </c>
      <c r="U219" s="17" t="str">
        <f t="shared" si="7"/>
        <v/>
      </c>
    </row>
    <row r="220" spans="1:21" x14ac:dyDescent="0.35">
      <c r="A220" s="12" t="s">
        <v>567</v>
      </c>
      <c r="B220" s="13" t="s">
        <v>567</v>
      </c>
      <c r="C220" s="13" t="s">
        <v>568</v>
      </c>
      <c r="D220" s="14"/>
      <c r="E220" s="2" t="s">
        <v>5</v>
      </c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6">
        <v>41</v>
      </c>
      <c r="S220" s="16">
        <v>110</v>
      </c>
      <c r="T220" s="15" t="str">
        <f t="shared" si="6"/>
        <v/>
      </c>
      <c r="U220" s="17" t="str">
        <f t="shared" si="7"/>
        <v/>
      </c>
    </row>
    <row r="221" spans="1:21" x14ac:dyDescent="0.35">
      <c r="A221" s="12" t="s">
        <v>569</v>
      </c>
      <c r="B221" s="13" t="s">
        <v>570</v>
      </c>
      <c r="C221" s="13" t="s">
        <v>571</v>
      </c>
      <c r="D221" s="14" t="s">
        <v>86</v>
      </c>
      <c r="E221" s="2" t="s">
        <v>5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6">
        <v>48</v>
      </c>
      <c r="S221" s="16">
        <v>130</v>
      </c>
      <c r="T221" s="15" t="str">
        <f t="shared" si="6"/>
        <v/>
      </c>
      <c r="U221" s="17" t="str">
        <f t="shared" si="7"/>
        <v/>
      </c>
    </row>
    <row r="222" spans="1:21" x14ac:dyDescent="0.35">
      <c r="A222" s="12" t="s">
        <v>572</v>
      </c>
      <c r="B222" s="13" t="s">
        <v>573</v>
      </c>
      <c r="C222" s="13" t="s">
        <v>574</v>
      </c>
      <c r="D222" s="14" t="s">
        <v>86</v>
      </c>
      <c r="E222" s="2" t="s">
        <v>5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6">
        <v>30</v>
      </c>
      <c r="S222" s="16">
        <v>80</v>
      </c>
      <c r="T222" s="15" t="str">
        <f t="shared" si="6"/>
        <v/>
      </c>
      <c r="U222" s="17" t="str">
        <f t="shared" si="7"/>
        <v/>
      </c>
    </row>
    <row r="223" spans="1:21" x14ac:dyDescent="0.35">
      <c r="A223" s="12" t="s">
        <v>575</v>
      </c>
      <c r="B223" s="13" t="s">
        <v>576</v>
      </c>
      <c r="C223" s="13" t="s">
        <v>577</v>
      </c>
      <c r="D223" s="14" t="s">
        <v>96</v>
      </c>
      <c r="E223" s="2" t="s">
        <v>5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6">
        <v>70</v>
      </c>
      <c r="S223" s="16">
        <v>190</v>
      </c>
      <c r="T223" s="15" t="str">
        <f t="shared" si="6"/>
        <v/>
      </c>
      <c r="U223" s="17" t="str">
        <f t="shared" si="7"/>
        <v/>
      </c>
    </row>
    <row r="224" spans="1:21" x14ac:dyDescent="0.35">
      <c r="A224" s="12" t="s">
        <v>578</v>
      </c>
      <c r="B224" s="13" t="s">
        <v>579</v>
      </c>
      <c r="C224" s="13" t="s">
        <v>580</v>
      </c>
      <c r="D224" s="14" t="s">
        <v>100</v>
      </c>
      <c r="E224" s="2" t="s">
        <v>5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6">
        <v>63</v>
      </c>
      <c r="S224" s="16">
        <v>170</v>
      </c>
      <c r="T224" s="15" t="str">
        <f t="shared" si="6"/>
        <v/>
      </c>
      <c r="U224" s="17" t="str">
        <f t="shared" si="7"/>
        <v/>
      </c>
    </row>
    <row r="225" spans="1:21" x14ac:dyDescent="0.35">
      <c r="A225" s="12" t="s">
        <v>578</v>
      </c>
      <c r="B225" s="13" t="s">
        <v>581</v>
      </c>
      <c r="C225" s="13" t="s">
        <v>580</v>
      </c>
      <c r="D225" s="14" t="s">
        <v>103</v>
      </c>
      <c r="E225" s="2" t="s">
        <v>5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6">
        <v>52</v>
      </c>
      <c r="S225" s="16">
        <v>140</v>
      </c>
      <c r="T225" s="15" t="str">
        <f t="shared" si="6"/>
        <v/>
      </c>
      <c r="U225" s="17" t="str">
        <f t="shared" si="7"/>
        <v/>
      </c>
    </row>
    <row r="226" spans="1:21" x14ac:dyDescent="0.35">
      <c r="A226" s="12" t="s">
        <v>578</v>
      </c>
      <c r="B226" s="13" t="s">
        <v>582</v>
      </c>
      <c r="C226" s="13" t="s">
        <v>580</v>
      </c>
      <c r="D226" s="14" t="s">
        <v>583</v>
      </c>
      <c r="E226" s="2" t="s">
        <v>5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6">
        <v>52</v>
      </c>
      <c r="S226" s="16">
        <v>140</v>
      </c>
      <c r="T226" s="15" t="str">
        <f t="shared" si="6"/>
        <v/>
      </c>
      <c r="U226" s="17" t="str">
        <f t="shared" si="7"/>
        <v/>
      </c>
    </row>
    <row r="227" spans="1:21" x14ac:dyDescent="0.35">
      <c r="A227" s="12" t="s">
        <v>584</v>
      </c>
      <c r="B227" s="13" t="s">
        <v>585</v>
      </c>
      <c r="C227" s="13" t="s">
        <v>586</v>
      </c>
      <c r="D227" s="14" t="s">
        <v>100</v>
      </c>
      <c r="E227" s="2" t="s">
        <v>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6">
        <v>41</v>
      </c>
      <c r="S227" s="16">
        <v>110</v>
      </c>
      <c r="T227" s="15" t="str">
        <f t="shared" si="6"/>
        <v/>
      </c>
      <c r="U227" s="17" t="str">
        <f t="shared" si="7"/>
        <v/>
      </c>
    </row>
    <row r="228" spans="1:21" x14ac:dyDescent="0.35">
      <c r="A228" s="12" t="s">
        <v>587</v>
      </c>
      <c r="B228" s="13" t="s">
        <v>588</v>
      </c>
      <c r="C228" s="13" t="s">
        <v>586</v>
      </c>
      <c r="D228" s="14" t="s">
        <v>83</v>
      </c>
      <c r="E228" s="2" t="s">
        <v>5</v>
      </c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6">
        <v>41</v>
      </c>
      <c r="S228" s="16">
        <v>110</v>
      </c>
      <c r="T228" s="15" t="str">
        <f t="shared" si="6"/>
        <v/>
      </c>
      <c r="U228" s="17" t="str">
        <f t="shared" si="7"/>
        <v/>
      </c>
    </row>
    <row r="229" spans="1:21" x14ac:dyDescent="0.35">
      <c r="A229" s="12" t="s">
        <v>589</v>
      </c>
      <c r="B229" s="13" t="s">
        <v>589</v>
      </c>
      <c r="C229" s="13" t="s">
        <v>590</v>
      </c>
      <c r="D229" s="14"/>
      <c r="E229" s="2" t="s">
        <v>54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6">
        <v>52</v>
      </c>
      <c r="S229" s="16">
        <v>130</v>
      </c>
      <c r="T229" s="15" t="str">
        <f t="shared" si="6"/>
        <v/>
      </c>
      <c r="U229" s="17" t="str">
        <f t="shared" si="7"/>
        <v/>
      </c>
    </row>
    <row r="230" spans="1:21" x14ac:dyDescent="0.35">
      <c r="A230" s="12" t="s">
        <v>591</v>
      </c>
      <c r="B230" s="13" t="s">
        <v>592</v>
      </c>
      <c r="C230" s="13" t="s">
        <v>593</v>
      </c>
      <c r="D230" s="14" t="s">
        <v>83</v>
      </c>
      <c r="E230" s="2" t="s">
        <v>5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6">
        <v>63</v>
      </c>
      <c r="S230" s="16">
        <v>170</v>
      </c>
      <c r="T230" s="15" t="str">
        <f t="shared" si="6"/>
        <v/>
      </c>
      <c r="U230" s="17" t="str">
        <f t="shared" si="7"/>
        <v/>
      </c>
    </row>
    <row r="231" spans="1:21" x14ac:dyDescent="0.35">
      <c r="A231" s="12" t="s">
        <v>594</v>
      </c>
      <c r="B231" s="13" t="s">
        <v>595</v>
      </c>
      <c r="C231" s="13" t="s">
        <v>596</v>
      </c>
      <c r="D231" s="14" t="s">
        <v>83</v>
      </c>
      <c r="E231" s="2" t="s">
        <v>36</v>
      </c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6">
        <v>30</v>
      </c>
      <c r="S231" s="16">
        <v>80</v>
      </c>
      <c r="T231" s="15" t="str">
        <f t="shared" si="6"/>
        <v/>
      </c>
      <c r="U231" s="17" t="str">
        <f t="shared" si="7"/>
        <v/>
      </c>
    </row>
    <row r="232" spans="1:21" x14ac:dyDescent="0.35">
      <c r="A232" s="12" t="s">
        <v>597</v>
      </c>
      <c r="B232" s="13" t="s">
        <v>598</v>
      </c>
      <c r="C232" s="13" t="s">
        <v>599</v>
      </c>
      <c r="D232" s="14" t="s">
        <v>100</v>
      </c>
      <c r="E232" s="2" t="s">
        <v>5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6">
        <v>48</v>
      </c>
      <c r="S232" s="16">
        <v>130</v>
      </c>
      <c r="T232" s="15" t="str">
        <f t="shared" si="6"/>
        <v/>
      </c>
      <c r="U232" s="17" t="str">
        <f t="shared" si="7"/>
        <v/>
      </c>
    </row>
    <row r="233" spans="1:21" x14ac:dyDescent="0.35">
      <c r="A233" s="12" t="s">
        <v>600</v>
      </c>
      <c r="B233" s="13" t="s">
        <v>601</v>
      </c>
      <c r="C233" s="13" t="s">
        <v>602</v>
      </c>
      <c r="D233" s="14" t="s">
        <v>381</v>
      </c>
      <c r="E233" s="2" t="s">
        <v>5</v>
      </c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6">
        <v>30</v>
      </c>
      <c r="S233" s="16">
        <v>80</v>
      </c>
      <c r="T233" s="15" t="str">
        <f t="shared" si="6"/>
        <v/>
      </c>
      <c r="U233" s="17" t="str">
        <f t="shared" si="7"/>
        <v/>
      </c>
    </row>
    <row r="234" spans="1:21" x14ac:dyDescent="0.35">
      <c r="A234" s="12" t="s">
        <v>603</v>
      </c>
      <c r="B234" s="13" t="s">
        <v>604</v>
      </c>
      <c r="C234" s="13" t="s">
        <v>602</v>
      </c>
      <c r="D234" s="14" t="s">
        <v>131</v>
      </c>
      <c r="E234" s="2" t="s">
        <v>5</v>
      </c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6">
        <v>30</v>
      </c>
      <c r="S234" s="16">
        <v>80</v>
      </c>
      <c r="T234" s="15" t="str">
        <f t="shared" si="6"/>
        <v/>
      </c>
      <c r="U234" s="17" t="str">
        <f t="shared" si="7"/>
        <v/>
      </c>
    </row>
    <row r="235" spans="1:21" x14ac:dyDescent="0.35">
      <c r="A235" s="12" t="s">
        <v>605</v>
      </c>
      <c r="B235" s="13" t="s">
        <v>606</v>
      </c>
      <c r="C235" s="13" t="s">
        <v>602</v>
      </c>
      <c r="D235" s="14" t="s">
        <v>249</v>
      </c>
      <c r="E235" s="2" t="s">
        <v>5</v>
      </c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6">
        <v>30</v>
      </c>
      <c r="S235" s="16">
        <v>80</v>
      </c>
      <c r="T235" s="15" t="str">
        <f t="shared" si="6"/>
        <v/>
      </c>
      <c r="U235" s="17" t="str">
        <f t="shared" si="7"/>
        <v/>
      </c>
    </row>
    <row r="236" spans="1:21" x14ac:dyDescent="0.35">
      <c r="A236" s="12" t="s">
        <v>607</v>
      </c>
      <c r="B236" s="13" t="s">
        <v>608</v>
      </c>
      <c r="C236" s="13" t="s">
        <v>609</v>
      </c>
      <c r="D236" s="14" t="s">
        <v>96</v>
      </c>
      <c r="E236" s="2" t="s">
        <v>5</v>
      </c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6">
        <v>56</v>
      </c>
      <c r="S236" s="16">
        <v>150</v>
      </c>
      <c r="T236" s="15" t="str">
        <f t="shared" si="6"/>
        <v/>
      </c>
      <c r="U236" s="17" t="str">
        <f t="shared" si="7"/>
        <v/>
      </c>
    </row>
    <row r="237" spans="1:21" x14ac:dyDescent="0.35">
      <c r="A237" s="12" t="s">
        <v>610</v>
      </c>
      <c r="B237" s="13" t="s">
        <v>611</v>
      </c>
      <c r="C237" s="13" t="s">
        <v>612</v>
      </c>
      <c r="D237" s="14" t="s">
        <v>286</v>
      </c>
      <c r="E237" s="2" t="s">
        <v>5</v>
      </c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6">
        <v>56</v>
      </c>
      <c r="S237" s="16">
        <v>150</v>
      </c>
      <c r="T237" s="15" t="str">
        <f t="shared" si="6"/>
        <v/>
      </c>
      <c r="U237" s="17" t="str">
        <f t="shared" si="7"/>
        <v/>
      </c>
    </row>
    <row r="238" spans="1:21" x14ac:dyDescent="0.35">
      <c r="A238" s="12" t="s">
        <v>613</v>
      </c>
      <c r="B238" s="13" t="s">
        <v>614</v>
      </c>
      <c r="C238" s="13" t="s">
        <v>615</v>
      </c>
      <c r="D238" s="14" t="s">
        <v>286</v>
      </c>
      <c r="E238" s="2" t="s">
        <v>5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6">
        <v>30</v>
      </c>
      <c r="S238" s="16">
        <v>80</v>
      </c>
      <c r="T238" s="15" t="str">
        <f t="shared" si="6"/>
        <v/>
      </c>
      <c r="U238" s="17" t="str">
        <f t="shared" si="7"/>
        <v/>
      </c>
    </row>
    <row r="239" spans="1:21" x14ac:dyDescent="0.35">
      <c r="A239" s="12" t="s">
        <v>616</v>
      </c>
      <c r="B239" s="13" t="s">
        <v>617</v>
      </c>
      <c r="C239" s="13" t="s">
        <v>618</v>
      </c>
      <c r="D239" s="14" t="s">
        <v>131</v>
      </c>
      <c r="E239" s="2" t="s">
        <v>5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6">
        <v>48</v>
      </c>
      <c r="S239" s="16">
        <v>130</v>
      </c>
      <c r="T239" s="15" t="str">
        <f t="shared" si="6"/>
        <v/>
      </c>
      <c r="U239" s="17" t="str">
        <f t="shared" si="7"/>
        <v/>
      </c>
    </row>
    <row r="240" spans="1:21" x14ac:dyDescent="0.35">
      <c r="A240" s="12" t="s">
        <v>619</v>
      </c>
      <c r="B240" s="13" t="s">
        <v>619</v>
      </c>
      <c r="C240" s="13" t="s">
        <v>620</v>
      </c>
      <c r="D240" s="14"/>
      <c r="E240" s="2" t="s">
        <v>5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6">
        <v>48</v>
      </c>
      <c r="S240" s="16">
        <v>130</v>
      </c>
      <c r="T240" s="15" t="str">
        <f t="shared" si="6"/>
        <v/>
      </c>
      <c r="U240" s="17" t="str">
        <f t="shared" si="7"/>
        <v/>
      </c>
    </row>
    <row r="241" spans="1:21" x14ac:dyDescent="0.35">
      <c r="A241" s="12" t="s">
        <v>621</v>
      </c>
      <c r="B241" s="13" t="s">
        <v>621</v>
      </c>
      <c r="C241" s="13" t="s">
        <v>622</v>
      </c>
      <c r="D241" s="14"/>
      <c r="E241" s="2" t="s">
        <v>5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6">
        <v>41</v>
      </c>
      <c r="S241" s="16">
        <v>110</v>
      </c>
      <c r="T241" s="15" t="str">
        <f t="shared" si="6"/>
        <v/>
      </c>
      <c r="U241" s="17" t="str">
        <f t="shared" si="7"/>
        <v/>
      </c>
    </row>
    <row r="242" spans="1:21" x14ac:dyDescent="0.35">
      <c r="A242" s="12" t="s">
        <v>623</v>
      </c>
      <c r="B242" s="13" t="s">
        <v>624</v>
      </c>
      <c r="C242" s="13" t="s">
        <v>625</v>
      </c>
      <c r="D242" s="14" t="s">
        <v>86</v>
      </c>
      <c r="E242" s="2" t="s">
        <v>58</v>
      </c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6">
        <v>78</v>
      </c>
      <c r="S242" s="16">
        <v>210</v>
      </c>
      <c r="T242" s="15" t="str">
        <f t="shared" si="6"/>
        <v/>
      </c>
      <c r="U242" s="17" t="str">
        <f t="shared" si="7"/>
        <v/>
      </c>
    </row>
    <row r="243" spans="1:21" x14ac:dyDescent="0.35">
      <c r="A243" s="12" t="s">
        <v>626</v>
      </c>
      <c r="B243" s="13" t="s">
        <v>627</v>
      </c>
      <c r="C243" s="13" t="s">
        <v>628</v>
      </c>
      <c r="D243" s="14" t="s">
        <v>131</v>
      </c>
      <c r="E243" s="2" t="s">
        <v>58</v>
      </c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6">
        <v>78</v>
      </c>
      <c r="S243" s="16">
        <v>210</v>
      </c>
      <c r="T243" s="15" t="str">
        <f t="shared" si="6"/>
        <v/>
      </c>
      <c r="U243" s="17" t="str">
        <f t="shared" si="7"/>
        <v/>
      </c>
    </row>
    <row r="244" spans="1:21" x14ac:dyDescent="0.35">
      <c r="A244" s="12" t="s">
        <v>629</v>
      </c>
      <c r="B244" s="13" t="s">
        <v>630</v>
      </c>
      <c r="C244" s="13" t="s">
        <v>631</v>
      </c>
      <c r="D244" s="14" t="s">
        <v>249</v>
      </c>
      <c r="E244" s="2" t="s">
        <v>5</v>
      </c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6">
        <v>63</v>
      </c>
      <c r="S244" s="16">
        <v>170</v>
      </c>
      <c r="T244" s="15" t="str">
        <f t="shared" si="6"/>
        <v/>
      </c>
      <c r="U244" s="17" t="str">
        <f t="shared" si="7"/>
        <v/>
      </c>
    </row>
    <row r="245" spans="1:21" x14ac:dyDescent="0.35">
      <c r="A245" s="12" t="s">
        <v>632</v>
      </c>
      <c r="B245" s="13" t="s">
        <v>633</v>
      </c>
      <c r="C245" s="13" t="s">
        <v>634</v>
      </c>
      <c r="D245" s="14" t="s">
        <v>126</v>
      </c>
      <c r="E245" s="2" t="s">
        <v>5</v>
      </c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6">
        <v>30</v>
      </c>
      <c r="S245" s="16">
        <v>80</v>
      </c>
      <c r="T245" s="15" t="str">
        <f t="shared" si="6"/>
        <v/>
      </c>
      <c r="U245" s="17" t="str">
        <f t="shared" si="7"/>
        <v/>
      </c>
    </row>
    <row r="246" spans="1:21" x14ac:dyDescent="0.35">
      <c r="A246" s="12" t="s">
        <v>635</v>
      </c>
      <c r="B246" s="13" t="s">
        <v>635</v>
      </c>
      <c r="C246" s="13" t="s">
        <v>636</v>
      </c>
      <c r="D246" s="14"/>
      <c r="E246" s="2" t="s">
        <v>5</v>
      </c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6">
        <v>48</v>
      </c>
      <c r="S246" s="16">
        <v>130</v>
      </c>
      <c r="T246" s="15" t="str">
        <f t="shared" si="6"/>
        <v/>
      </c>
      <c r="U246" s="17" t="str">
        <f t="shared" si="7"/>
        <v/>
      </c>
    </row>
    <row r="247" spans="1:21" x14ac:dyDescent="0.35">
      <c r="A247" s="12" t="s">
        <v>637</v>
      </c>
      <c r="B247" s="13" t="s">
        <v>637</v>
      </c>
      <c r="C247" s="13" t="s">
        <v>638</v>
      </c>
      <c r="D247" s="14"/>
      <c r="E247" s="2" t="s">
        <v>5</v>
      </c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6">
        <v>56</v>
      </c>
      <c r="S247" s="16">
        <v>150</v>
      </c>
      <c r="T247" s="15" t="str">
        <f t="shared" si="6"/>
        <v/>
      </c>
      <c r="U247" s="17" t="str">
        <f t="shared" si="7"/>
        <v/>
      </c>
    </row>
    <row r="248" spans="1:21" x14ac:dyDescent="0.35">
      <c r="A248" s="12" t="s">
        <v>639</v>
      </c>
      <c r="B248" s="13" t="s">
        <v>640</v>
      </c>
      <c r="C248" s="13" t="s">
        <v>641</v>
      </c>
      <c r="D248" s="14" t="s">
        <v>350</v>
      </c>
      <c r="E248" s="2" t="s">
        <v>1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6">
        <v>22</v>
      </c>
      <c r="S248" s="16">
        <v>60</v>
      </c>
      <c r="T248" s="15" t="str">
        <f t="shared" si="6"/>
        <v/>
      </c>
      <c r="U248" s="17" t="str">
        <f t="shared" si="7"/>
        <v/>
      </c>
    </row>
    <row r="249" spans="1:21" x14ac:dyDescent="0.35">
      <c r="A249" s="12" t="s">
        <v>642</v>
      </c>
      <c r="B249" s="13" t="s">
        <v>643</v>
      </c>
      <c r="C249" s="13" t="s">
        <v>641</v>
      </c>
      <c r="D249" s="14" t="s">
        <v>252</v>
      </c>
      <c r="E249" s="2" t="s">
        <v>1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6">
        <v>22</v>
      </c>
      <c r="S249" s="16">
        <v>60</v>
      </c>
      <c r="T249" s="15" t="str">
        <f t="shared" si="6"/>
        <v/>
      </c>
      <c r="U249" s="17" t="str">
        <f t="shared" si="7"/>
        <v/>
      </c>
    </row>
    <row r="250" spans="1:21" x14ac:dyDescent="0.35">
      <c r="A250" s="12" t="s">
        <v>644</v>
      </c>
      <c r="B250" s="13" t="s">
        <v>644</v>
      </c>
      <c r="C250" s="13" t="s">
        <v>645</v>
      </c>
      <c r="D250" s="14"/>
      <c r="E250" s="2" t="s">
        <v>5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6">
        <v>37</v>
      </c>
      <c r="S250" s="16">
        <v>100</v>
      </c>
      <c r="T250" s="15" t="str">
        <f t="shared" si="6"/>
        <v/>
      </c>
      <c r="U250" s="17" t="str">
        <f t="shared" si="7"/>
        <v/>
      </c>
    </row>
    <row r="251" spans="1:21" x14ac:dyDescent="0.35">
      <c r="A251" s="12" t="s">
        <v>646</v>
      </c>
      <c r="B251" s="13" t="s">
        <v>647</v>
      </c>
      <c r="C251" s="13" t="s">
        <v>648</v>
      </c>
      <c r="D251" s="14" t="s">
        <v>96</v>
      </c>
      <c r="E251" s="2" t="s">
        <v>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6">
        <v>48</v>
      </c>
      <c r="S251" s="16">
        <v>130</v>
      </c>
      <c r="T251" s="15" t="str">
        <f t="shared" si="6"/>
        <v/>
      </c>
      <c r="U251" s="17" t="str">
        <f t="shared" si="7"/>
        <v/>
      </c>
    </row>
    <row r="252" spans="1:21" x14ac:dyDescent="0.35">
      <c r="A252" s="12" t="s">
        <v>649</v>
      </c>
      <c r="B252" s="13" t="s">
        <v>650</v>
      </c>
      <c r="C252" s="13" t="s">
        <v>648</v>
      </c>
      <c r="D252" s="14" t="s">
        <v>86</v>
      </c>
      <c r="E252" s="2" t="s">
        <v>5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6">
        <v>48</v>
      </c>
      <c r="S252" s="16">
        <v>130</v>
      </c>
      <c r="T252" s="15" t="str">
        <f t="shared" si="6"/>
        <v/>
      </c>
      <c r="U252" s="17" t="str">
        <f t="shared" si="7"/>
        <v/>
      </c>
    </row>
    <row r="253" spans="1:21" x14ac:dyDescent="0.35">
      <c r="A253" s="12" t="s">
        <v>651</v>
      </c>
      <c r="B253" s="13" t="s">
        <v>652</v>
      </c>
      <c r="C253" s="13" t="s">
        <v>653</v>
      </c>
      <c r="D253" s="14" t="s">
        <v>100</v>
      </c>
      <c r="E253" s="2" t="s">
        <v>5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6">
        <v>56</v>
      </c>
      <c r="S253" s="16">
        <v>150</v>
      </c>
      <c r="T253" s="15" t="str">
        <f t="shared" si="6"/>
        <v/>
      </c>
      <c r="U253" s="17" t="str">
        <f t="shared" si="7"/>
        <v/>
      </c>
    </row>
    <row r="254" spans="1:21" x14ac:dyDescent="0.35">
      <c r="A254" s="12" t="s">
        <v>654</v>
      </c>
      <c r="B254" s="13" t="s">
        <v>655</v>
      </c>
      <c r="C254" s="13" t="s">
        <v>653</v>
      </c>
      <c r="D254" s="14" t="s">
        <v>350</v>
      </c>
      <c r="E254" s="2" t="s">
        <v>5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6">
        <v>56</v>
      </c>
      <c r="S254" s="16">
        <v>150</v>
      </c>
      <c r="T254" s="15" t="str">
        <f t="shared" si="6"/>
        <v/>
      </c>
      <c r="U254" s="17" t="str">
        <f t="shared" si="7"/>
        <v/>
      </c>
    </row>
    <row r="255" spans="1:21" x14ac:dyDescent="0.35">
      <c r="A255" s="12" t="s">
        <v>656</v>
      </c>
      <c r="B255" s="13" t="s">
        <v>657</v>
      </c>
      <c r="C255" s="13" t="s">
        <v>658</v>
      </c>
      <c r="D255" s="14" t="s">
        <v>100</v>
      </c>
      <c r="E255" s="2" t="s">
        <v>5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6">
        <v>30</v>
      </c>
      <c r="S255" s="16">
        <v>80</v>
      </c>
      <c r="T255" s="15" t="str">
        <f t="shared" si="6"/>
        <v/>
      </c>
      <c r="U255" s="17" t="str">
        <f t="shared" si="7"/>
        <v/>
      </c>
    </row>
    <row r="256" spans="1:21" x14ac:dyDescent="0.35">
      <c r="A256" s="12" t="s">
        <v>659</v>
      </c>
      <c r="B256" s="13" t="s">
        <v>660</v>
      </c>
      <c r="C256" s="13" t="s">
        <v>658</v>
      </c>
      <c r="D256" s="14" t="s">
        <v>100</v>
      </c>
      <c r="E256" s="2" t="s">
        <v>47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6">
        <v>19</v>
      </c>
      <c r="S256" s="16">
        <v>50</v>
      </c>
      <c r="T256" s="15" t="str">
        <f t="shared" si="6"/>
        <v/>
      </c>
      <c r="U256" s="17" t="str">
        <f t="shared" si="7"/>
        <v/>
      </c>
    </row>
    <row r="257" spans="1:21" x14ac:dyDescent="0.35">
      <c r="A257" s="12" t="s">
        <v>661</v>
      </c>
      <c r="B257" s="13" t="s">
        <v>662</v>
      </c>
      <c r="C257" s="13" t="s">
        <v>663</v>
      </c>
      <c r="D257" s="14" t="s">
        <v>100</v>
      </c>
      <c r="E257" s="2" t="s">
        <v>5</v>
      </c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6">
        <v>56</v>
      </c>
      <c r="S257" s="16">
        <v>150</v>
      </c>
      <c r="T257" s="15" t="str">
        <f t="shared" si="6"/>
        <v/>
      </c>
      <c r="U257" s="17" t="str">
        <f t="shared" si="7"/>
        <v/>
      </c>
    </row>
    <row r="258" spans="1:21" x14ac:dyDescent="0.35">
      <c r="A258" s="12" t="s">
        <v>664</v>
      </c>
      <c r="B258" s="13" t="s">
        <v>665</v>
      </c>
      <c r="C258" s="13" t="s">
        <v>663</v>
      </c>
      <c r="D258" s="14" t="s">
        <v>100</v>
      </c>
      <c r="E258" s="2" t="s">
        <v>5</v>
      </c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6">
        <v>48</v>
      </c>
      <c r="S258" s="16">
        <v>130</v>
      </c>
      <c r="T258" s="15" t="str">
        <f t="shared" si="6"/>
        <v/>
      </c>
      <c r="U258" s="17" t="str">
        <f t="shared" si="7"/>
        <v/>
      </c>
    </row>
    <row r="259" spans="1:21" x14ac:dyDescent="0.35">
      <c r="A259" s="12" t="s">
        <v>666</v>
      </c>
      <c r="B259" s="13" t="s">
        <v>667</v>
      </c>
      <c r="C259" s="13" t="s">
        <v>663</v>
      </c>
      <c r="D259" s="14" t="s">
        <v>103</v>
      </c>
      <c r="E259" s="2" t="s">
        <v>5</v>
      </c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6">
        <v>48</v>
      </c>
      <c r="S259" s="16">
        <v>130</v>
      </c>
      <c r="T259" s="15" t="str">
        <f t="shared" si="6"/>
        <v/>
      </c>
      <c r="U259" s="17" t="str">
        <f t="shared" si="7"/>
        <v/>
      </c>
    </row>
    <row r="260" spans="1:21" x14ac:dyDescent="0.35">
      <c r="A260" s="12" t="s">
        <v>668</v>
      </c>
      <c r="B260" s="13" t="s">
        <v>669</v>
      </c>
      <c r="C260" s="13" t="s">
        <v>663</v>
      </c>
      <c r="D260" s="14" t="s">
        <v>83</v>
      </c>
      <c r="E260" s="2" t="s">
        <v>5</v>
      </c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6">
        <v>56</v>
      </c>
      <c r="S260" s="16">
        <v>150</v>
      </c>
      <c r="T260" s="15" t="str">
        <f t="shared" si="6"/>
        <v/>
      </c>
      <c r="U260" s="17" t="str">
        <f t="shared" si="7"/>
        <v/>
      </c>
    </row>
    <row r="261" spans="1:21" x14ac:dyDescent="0.35">
      <c r="A261" s="12" t="s">
        <v>670</v>
      </c>
      <c r="B261" s="13" t="s">
        <v>671</v>
      </c>
      <c r="C261" s="13" t="s">
        <v>663</v>
      </c>
      <c r="D261" s="14" t="s">
        <v>583</v>
      </c>
      <c r="E261" s="2" t="s">
        <v>5</v>
      </c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6">
        <v>48</v>
      </c>
      <c r="S261" s="16">
        <v>130</v>
      </c>
      <c r="T261" s="15" t="str">
        <f t="shared" si="6"/>
        <v/>
      </c>
      <c r="U261" s="17" t="str">
        <f t="shared" si="7"/>
        <v/>
      </c>
    </row>
    <row r="262" spans="1:21" x14ac:dyDescent="0.35">
      <c r="A262" s="12" t="s">
        <v>666</v>
      </c>
      <c r="B262" s="13" t="s">
        <v>672</v>
      </c>
      <c r="C262" s="13" t="s">
        <v>663</v>
      </c>
      <c r="D262" s="14" t="s">
        <v>583</v>
      </c>
      <c r="E262" s="2" t="s">
        <v>5</v>
      </c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6">
        <v>48</v>
      </c>
      <c r="S262" s="16">
        <v>130</v>
      </c>
      <c r="T262" s="15" t="str">
        <f t="shared" si="6"/>
        <v/>
      </c>
      <c r="U262" s="17" t="str">
        <f t="shared" si="7"/>
        <v/>
      </c>
    </row>
    <row r="263" spans="1:21" x14ac:dyDescent="0.35">
      <c r="A263" s="12" t="s">
        <v>673</v>
      </c>
      <c r="B263" s="13" t="s">
        <v>674</v>
      </c>
      <c r="C263" s="13" t="s">
        <v>663</v>
      </c>
      <c r="D263" s="14" t="s">
        <v>126</v>
      </c>
      <c r="E263" s="2" t="s">
        <v>5</v>
      </c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6">
        <v>41</v>
      </c>
      <c r="S263" s="16">
        <v>110</v>
      </c>
      <c r="T263" s="15" t="str">
        <f t="shared" si="6"/>
        <v/>
      </c>
      <c r="U263" s="17" t="str">
        <f t="shared" si="7"/>
        <v/>
      </c>
    </row>
    <row r="264" spans="1:21" x14ac:dyDescent="0.35">
      <c r="A264" s="12" t="s">
        <v>675</v>
      </c>
      <c r="B264" s="13" t="s">
        <v>676</v>
      </c>
      <c r="C264" s="13" t="s">
        <v>663</v>
      </c>
      <c r="D264" s="14" t="s">
        <v>350</v>
      </c>
      <c r="E264" s="2" t="s">
        <v>5</v>
      </c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6">
        <v>41</v>
      </c>
      <c r="S264" s="16">
        <v>110</v>
      </c>
      <c r="T264" s="15" t="str">
        <f t="shared" si="6"/>
        <v/>
      </c>
      <c r="U264" s="17" t="str">
        <f t="shared" si="7"/>
        <v/>
      </c>
    </row>
    <row r="265" spans="1:21" x14ac:dyDescent="0.35">
      <c r="A265" s="12" t="s">
        <v>677</v>
      </c>
      <c r="B265" s="13" t="s">
        <v>678</v>
      </c>
      <c r="C265" s="13" t="s">
        <v>663</v>
      </c>
      <c r="D265" s="14" t="s">
        <v>350</v>
      </c>
      <c r="E265" s="2" t="s">
        <v>5</v>
      </c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6">
        <v>48</v>
      </c>
      <c r="S265" s="16">
        <v>130</v>
      </c>
      <c r="T265" s="15" t="str">
        <f t="shared" si="6"/>
        <v/>
      </c>
      <c r="U265" s="17" t="str">
        <f t="shared" si="7"/>
        <v/>
      </c>
    </row>
    <row r="266" spans="1:21" x14ac:dyDescent="0.35">
      <c r="A266" s="12" t="s">
        <v>679</v>
      </c>
      <c r="B266" s="13" t="s">
        <v>680</v>
      </c>
      <c r="C266" s="13" t="s">
        <v>663</v>
      </c>
      <c r="D266" s="14" t="s">
        <v>96</v>
      </c>
      <c r="E266" s="2" t="s">
        <v>5</v>
      </c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6">
        <v>48</v>
      </c>
      <c r="S266" s="16">
        <v>130</v>
      </c>
      <c r="T266" s="15" t="str">
        <f t="shared" si="6"/>
        <v/>
      </c>
      <c r="U266" s="17" t="str">
        <f t="shared" si="7"/>
        <v/>
      </c>
    </row>
    <row r="267" spans="1:21" x14ac:dyDescent="0.35">
      <c r="A267" s="12" t="s">
        <v>681</v>
      </c>
      <c r="B267" s="13" t="s">
        <v>682</v>
      </c>
      <c r="C267" s="13" t="s">
        <v>663</v>
      </c>
      <c r="D267" s="14" t="s">
        <v>86</v>
      </c>
      <c r="E267" s="2" t="s">
        <v>5</v>
      </c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6">
        <v>48</v>
      </c>
      <c r="S267" s="16">
        <v>130</v>
      </c>
      <c r="T267" s="15" t="str">
        <f t="shared" si="6"/>
        <v/>
      </c>
      <c r="U267" s="17" t="str">
        <f t="shared" si="7"/>
        <v/>
      </c>
    </row>
    <row r="268" spans="1:21" x14ac:dyDescent="0.35">
      <c r="A268" s="12" t="s">
        <v>683</v>
      </c>
      <c r="B268" s="13" t="s">
        <v>684</v>
      </c>
      <c r="C268" s="13" t="s">
        <v>663</v>
      </c>
      <c r="D268" s="14" t="s">
        <v>86</v>
      </c>
      <c r="E268" s="2" t="s">
        <v>5</v>
      </c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6">
        <v>48</v>
      </c>
      <c r="S268" s="16">
        <v>130</v>
      </c>
      <c r="T268" s="15" t="str">
        <f t="shared" si="6"/>
        <v/>
      </c>
      <c r="U268" s="17" t="str">
        <f t="shared" si="7"/>
        <v/>
      </c>
    </row>
    <row r="269" spans="1:21" x14ac:dyDescent="0.35">
      <c r="A269" s="12" t="s">
        <v>685</v>
      </c>
      <c r="B269" s="13" t="s">
        <v>686</v>
      </c>
      <c r="C269" s="13" t="s">
        <v>663</v>
      </c>
      <c r="D269" s="14" t="s">
        <v>86</v>
      </c>
      <c r="E269" s="2" t="s">
        <v>5</v>
      </c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6">
        <v>48</v>
      </c>
      <c r="S269" s="16">
        <v>130</v>
      </c>
      <c r="T269" s="15" t="str">
        <f t="shared" si="6"/>
        <v/>
      </c>
      <c r="U269" s="17" t="str">
        <f t="shared" si="7"/>
        <v/>
      </c>
    </row>
    <row r="270" spans="1:21" x14ac:dyDescent="0.35">
      <c r="A270" s="12" t="s">
        <v>687</v>
      </c>
      <c r="B270" s="13" t="s">
        <v>687</v>
      </c>
      <c r="C270" s="13" t="s">
        <v>688</v>
      </c>
      <c r="D270" s="14"/>
      <c r="E270" s="2" t="s">
        <v>5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6">
        <v>48</v>
      </c>
      <c r="S270" s="16">
        <v>130</v>
      </c>
      <c r="T270" s="15" t="str">
        <f t="shared" si="6"/>
        <v/>
      </c>
      <c r="U270" s="17" t="str">
        <f t="shared" si="7"/>
        <v/>
      </c>
    </row>
    <row r="271" spans="1:21" x14ac:dyDescent="0.35">
      <c r="A271" s="12" t="s">
        <v>689</v>
      </c>
      <c r="B271" s="13" t="s">
        <v>689</v>
      </c>
      <c r="C271" s="13" t="s">
        <v>690</v>
      </c>
      <c r="D271" s="14"/>
      <c r="E271" s="2" t="s">
        <v>5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6">
        <v>48</v>
      </c>
      <c r="S271" s="16">
        <v>130</v>
      </c>
      <c r="T271" s="15" t="str">
        <f t="shared" ref="T271:T334" si="8">IF(SUM(F271:Q271),SUM(F271:Q271),"")</f>
        <v/>
      </c>
      <c r="U271" s="17" t="str">
        <f t="shared" ref="U271:U334" si="9">IF(ISNUMBER(R271*T271),R271*T271,"")</f>
        <v/>
      </c>
    </row>
    <row r="272" spans="1:21" x14ac:dyDescent="0.35">
      <c r="A272" s="12" t="s">
        <v>691</v>
      </c>
      <c r="B272" s="13" t="s">
        <v>691</v>
      </c>
      <c r="C272" s="13" t="s">
        <v>692</v>
      </c>
      <c r="D272" s="14"/>
      <c r="E272" s="2" t="s">
        <v>5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6">
        <v>30</v>
      </c>
      <c r="S272" s="16">
        <v>80</v>
      </c>
      <c r="T272" s="15" t="str">
        <f t="shared" si="8"/>
        <v/>
      </c>
      <c r="U272" s="17" t="str">
        <f t="shared" si="9"/>
        <v/>
      </c>
    </row>
    <row r="273" spans="1:21" x14ac:dyDescent="0.35">
      <c r="A273" s="12" t="s">
        <v>693</v>
      </c>
      <c r="B273" s="13" t="s">
        <v>694</v>
      </c>
      <c r="C273" s="13" t="s">
        <v>695</v>
      </c>
      <c r="D273" s="14" t="s">
        <v>131</v>
      </c>
      <c r="E273" s="2" t="s">
        <v>58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6">
        <v>56</v>
      </c>
      <c r="S273" s="16">
        <v>150</v>
      </c>
      <c r="T273" s="15" t="str">
        <f t="shared" si="8"/>
        <v/>
      </c>
      <c r="U273" s="17" t="str">
        <f t="shared" si="9"/>
        <v/>
      </c>
    </row>
    <row r="274" spans="1:21" x14ac:dyDescent="0.35">
      <c r="A274" s="12" t="s">
        <v>696</v>
      </c>
      <c r="B274" s="13" t="s">
        <v>696</v>
      </c>
      <c r="C274" s="13" t="s">
        <v>697</v>
      </c>
      <c r="D274" s="14"/>
      <c r="E274" s="2" t="s">
        <v>5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6">
        <v>30</v>
      </c>
      <c r="S274" s="16">
        <v>80</v>
      </c>
      <c r="T274" s="15" t="str">
        <f t="shared" si="8"/>
        <v/>
      </c>
      <c r="U274" s="17" t="str">
        <f t="shared" si="9"/>
        <v/>
      </c>
    </row>
    <row r="275" spans="1:21" x14ac:dyDescent="0.35">
      <c r="A275" s="12" t="s">
        <v>698</v>
      </c>
      <c r="B275" s="13" t="s">
        <v>698</v>
      </c>
      <c r="C275" s="13" t="s">
        <v>699</v>
      </c>
      <c r="D275" s="14"/>
      <c r="E275" s="2" t="s">
        <v>5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6">
        <v>56</v>
      </c>
      <c r="S275" s="16">
        <v>150</v>
      </c>
      <c r="T275" s="15" t="str">
        <f t="shared" si="8"/>
        <v/>
      </c>
      <c r="U275" s="17" t="str">
        <f t="shared" si="9"/>
        <v/>
      </c>
    </row>
    <row r="276" spans="1:21" x14ac:dyDescent="0.35">
      <c r="A276" s="12" t="s">
        <v>700</v>
      </c>
      <c r="B276" s="13" t="s">
        <v>701</v>
      </c>
      <c r="C276" s="13" t="s">
        <v>702</v>
      </c>
      <c r="D276" s="14" t="s">
        <v>83</v>
      </c>
      <c r="E276" s="2" t="s">
        <v>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6">
        <v>37</v>
      </c>
      <c r="S276" s="16">
        <v>100</v>
      </c>
      <c r="T276" s="15" t="str">
        <f t="shared" si="8"/>
        <v/>
      </c>
      <c r="U276" s="17" t="str">
        <f t="shared" si="9"/>
        <v/>
      </c>
    </row>
    <row r="277" spans="1:21" x14ac:dyDescent="0.35">
      <c r="A277" s="12" t="s">
        <v>700</v>
      </c>
      <c r="B277" s="13" t="s">
        <v>703</v>
      </c>
      <c r="C277" s="13" t="s">
        <v>702</v>
      </c>
      <c r="D277" s="14" t="s">
        <v>126</v>
      </c>
      <c r="E277" s="2" t="s">
        <v>5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6">
        <v>37</v>
      </c>
      <c r="S277" s="16">
        <v>100</v>
      </c>
      <c r="T277" s="15" t="str">
        <f t="shared" si="8"/>
        <v/>
      </c>
      <c r="U277" s="17" t="str">
        <f t="shared" si="9"/>
        <v/>
      </c>
    </row>
    <row r="278" spans="1:21" x14ac:dyDescent="0.35">
      <c r="A278" s="12" t="s">
        <v>704</v>
      </c>
      <c r="B278" s="13" t="s">
        <v>705</v>
      </c>
      <c r="C278" s="13" t="s">
        <v>706</v>
      </c>
      <c r="D278" s="14" t="s">
        <v>131</v>
      </c>
      <c r="E278" s="2" t="s">
        <v>5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6">
        <v>48</v>
      </c>
      <c r="S278" s="16">
        <v>130</v>
      </c>
      <c r="T278" s="15" t="str">
        <f t="shared" si="8"/>
        <v/>
      </c>
      <c r="U278" s="17" t="str">
        <f t="shared" si="9"/>
        <v/>
      </c>
    </row>
    <row r="279" spans="1:21" x14ac:dyDescent="0.35">
      <c r="A279" s="12" t="s">
        <v>707</v>
      </c>
      <c r="B279" s="13" t="s">
        <v>708</v>
      </c>
      <c r="C279" s="13" t="s">
        <v>706</v>
      </c>
      <c r="D279" s="14" t="s">
        <v>86</v>
      </c>
      <c r="E279" s="2" t="s">
        <v>5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6">
        <v>48</v>
      </c>
      <c r="S279" s="16">
        <v>130</v>
      </c>
      <c r="T279" s="15" t="str">
        <f t="shared" si="8"/>
        <v/>
      </c>
      <c r="U279" s="17" t="str">
        <f t="shared" si="9"/>
        <v/>
      </c>
    </row>
    <row r="280" spans="1:21" x14ac:dyDescent="0.35">
      <c r="A280" s="12" t="s">
        <v>709</v>
      </c>
      <c r="B280" s="13" t="s">
        <v>710</v>
      </c>
      <c r="C280" s="13" t="s">
        <v>711</v>
      </c>
      <c r="D280" s="14" t="s">
        <v>396</v>
      </c>
      <c r="E280" s="2" t="s">
        <v>5</v>
      </c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6">
        <v>22</v>
      </c>
      <c r="S280" s="16">
        <v>60</v>
      </c>
      <c r="T280" s="15" t="str">
        <f t="shared" si="8"/>
        <v/>
      </c>
      <c r="U280" s="17" t="str">
        <f t="shared" si="9"/>
        <v/>
      </c>
    </row>
    <row r="281" spans="1:21" x14ac:dyDescent="0.35">
      <c r="A281" s="12" t="s">
        <v>712</v>
      </c>
      <c r="B281" s="13" t="s">
        <v>713</v>
      </c>
      <c r="C281" s="13" t="s">
        <v>711</v>
      </c>
      <c r="D281" s="14" t="s">
        <v>314</v>
      </c>
      <c r="E281" s="2" t="s">
        <v>5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6">
        <v>22</v>
      </c>
      <c r="S281" s="16">
        <v>60</v>
      </c>
      <c r="T281" s="15" t="str">
        <f t="shared" si="8"/>
        <v/>
      </c>
      <c r="U281" s="17" t="str">
        <f t="shared" si="9"/>
        <v/>
      </c>
    </row>
    <row r="282" spans="1:21" x14ac:dyDescent="0.35">
      <c r="A282" s="12" t="s">
        <v>714</v>
      </c>
      <c r="B282" s="13" t="s">
        <v>715</v>
      </c>
      <c r="C282" s="13" t="s">
        <v>711</v>
      </c>
      <c r="D282" s="14" t="s">
        <v>86</v>
      </c>
      <c r="E282" s="2" t="s">
        <v>5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6">
        <v>22</v>
      </c>
      <c r="S282" s="16">
        <v>60</v>
      </c>
      <c r="T282" s="15" t="str">
        <f t="shared" si="8"/>
        <v/>
      </c>
      <c r="U282" s="17" t="str">
        <f t="shared" si="9"/>
        <v/>
      </c>
    </row>
    <row r="283" spans="1:21" x14ac:dyDescent="0.35">
      <c r="A283" s="12" t="s">
        <v>716</v>
      </c>
      <c r="B283" s="13" t="s">
        <v>717</v>
      </c>
      <c r="C283" s="13" t="s">
        <v>718</v>
      </c>
      <c r="D283" s="14" t="s">
        <v>188</v>
      </c>
      <c r="E283" s="2" t="s">
        <v>5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6">
        <v>41</v>
      </c>
      <c r="S283" s="16">
        <v>110</v>
      </c>
      <c r="T283" s="15" t="str">
        <f t="shared" si="8"/>
        <v/>
      </c>
      <c r="U283" s="17" t="str">
        <f t="shared" si="9"/>
        <v/>
      </c>
    </row>
    <row r="284" spans="1:21" x14ac:dyDescent="0.35">
      <c r="A284" s="12" t="s">
        <v>719</v>
      </c>
      <c r="B284" s="13" t="s">
        <v>720</v>
      </c>
      <c r="C284" s="13" t="s">
        <v>721</v>
      </c>
      <c r="D284" s="14" t="s">
        <v>396</v>
      </c>
      <c r="E284" s="2" t="s">
        <v>5</v>
      </c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6">
        <v>26</v>
      </c>
      <c r="S284" s="16">
        <v>70</v>
      </c>
      <c r="T284" s="15" t="str">
        <f t="shared" si="8"/>
        <v/>
      </c>
      <c r="U284" s="17" t="str">
        <f t="shared" si="9"/>
        <v/>
      </c>
    </row>
    <row r="285" spans="1:21" x14ac:dyDescent="0.35">
      <c r="A285" s="12" t="s">
        <v>722</v>
      </c>
      <c r="B285" s="13" t="s">
        <v>723</v>
      </c>
      <c r="C285" s="13" t="s">
        <v>721</v>
      </c>
      <c r="D285" s="14" t="s">
        <v>314</v>
      </c>
      <c r="E285" s="2" t="s">
        <v>5</v>
      </c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6">
        <v>26</v>
      </c>
      <c r="S285" s="16">
        <v>70</v>
      </c>
      <c r="T285" s="15" t="str">
        <f t="shared" si="8"/>
        <v/>
      </c>
      <c r="U285" s="17" t="str">
        <f t="shared" si="9"/>
        <v/>
      </c>
    </row>
    <row r="286" spans="1:21" x14ac:dyDescent="0.35">
      <c r="A286" s="12" t="s">
        <v>724</v>
      </c>
      <c r="B286" s="13" t="s">
        <v>725</v>
      </c>
      <c r="C286" s="13" t="s">
        <v>721</v>
      </c>
      <c r="D286" s="14" t="s">
        <v>86</v>
      </c>
      <c r="E286" s="2" t="s">
        <v>5</v>
      </c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6">
        <v>26</v>
      </c>
      <c r="S286" s="16">
        <v>70</v>
      </c>
      <c r="T286" s="15" t="str">
        <f t="shared" si="8"/>
        <v/>
      </c>
      <c r="U286" s="17" t="str">
        <f t="shared" si="9"/>
        <v/>
      </c>
    </row>
    <row r="287" spans="1:21" x14ac:dyDescent="0.35">
      <c r="A287" s="12" t="s">
        <v>726</v>
      </c>
      <c r="B287" s="13" t="s">
        <v>727</v>
      </c>
      <c r="C287" s="13" t="s">
        <v>728</v>
      </c>
      <c r="D287" s="14" t="s">
        <v>83</v>
      </c>
      <c r="E287" s="2" t="s">
        <v>5</v>
      </c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6">
        <v>48</v>
      </c>
      <c r="S287" s="16">
        <v>130</v>
      </c>
      <c r="T287" s="15" t="str">
        <f t="shared" si="8"/>
        <v/>
      </c>
      <c r="U287" s="17" t="str">
        <f t="shared" si="9"/>
        <v/>
      </c>
    </row>
    <row r="288" spans="1:21" x14ac:dyDescent="0.35">
      <c r="A288" s="12" t="s">
        <v>729</v>
      </c>
      <c r="B288" s="13" t="s">
        <v>730</v>
      </c>
      <c r="C288" s="13" t="s">
        <v>728</v>
      </c>
      <c r="D288" s="14" t="s">
        <v>731</v>
      </c>
      <c r="E288" s="2" t="s">
        <v>5</v>
      </c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6">
        <v>48</v>
      </c>
      <c r="S288" s="16">
        <v>130</v>
      </c>
      <c r="T288" s="15" t="str">
        <f t="shared" si="8"/>
        <v/>
      </c>
      <c r="U288" s="17" t="str">
        <f t="shared" si="9"/>
        <v/>
      </c>
    </row>
    <row r="289" spans="1:22" x14ac:dyDescent="0.35">
      <c r="A289" s="12" t="s">
        <v>732</v>
      </c>
      <c r="B289" s="13" t="s">
        <v>733</v>
      </c>
      <c r="C289" s="13" t="s">
        <v>728</v>
      </c>
      <c r="D289" s="14" t="s">
        <v>252</v>
      </c>
      <c r="E289" s="2" t="s">
        <v>5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6">
        <v>48</v>
      </c>
      <c r="S289" s="16">
        <v>130</v>
      </c>
      <c r="T289" s="15" t="str">
        <f t="shared" si="8"/>
        <v/>
      </c>
      <c r="U289" s="17" t="str">
        <f t="shared" si="9"/>
        <v/>
      </c>
    </row>
    <row r="290" spans="1:22" x14ac:dyDescent="0.35">
      <c r="A290" s="12" t="s">
        <v>734</v>
      </c>
      <c r="B290" s="13" t="s">
        <v>735</v>
      </c>
      <c r="C290" s="13" t="s">
        <v>728</v>
      </c>
      <c r="D290" s="14" t="s">
        <v>252</v>
      </c>
      <c r="E290" s="2" t="s">
        <v>5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6">
        <v>48</v>
      </c>
      <c r="S290" s="16">
        <v>130</v>
      </c>
      <c r="T290" s="15" t="str">
        <f t="shared" si="8"/>
        <v/>
      </c>
      <c r="U290" s="17" t="str">
        <f t="shared" si="9"/>
        <v/>
      </c>
    </row>
    <row r="291" spans="1:22" x14ac:dyDescent="0.35">
      <c r="A291" s="12" t="s">
        <v>736</v>
      </c>
      <c r="B291" s="13" t="s">
        <v>737</v>
      </c>
      <c r="C291" s="13" t="s">
        <v>738</v>
      </c>
      <c r="D291" s="14" t="s">
        <v>96</v>
      </c>
      <c r="E291" s="2" t="s">
        <v>5</v>
      </c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6">
        <v>85</v>
      </c>
      <c r="S291" s="16">
        <v>230</v>
      </c>
      <c r="T291" s="15" t="str">
        <f t="shared" si="8"/>
        <v/>
      </c>
      <c r="U291" s="17" t="str">
        <f t="shared" si="9"/>
        <v/>
      </c>
    </row>
    <row r="292" spans="1:22" x14ac:dyDescent="0.35">
      <c r="A292" s="12" t="s">
        <v>739</v>
      </c>
      <c r="B292" s="13" t="s">
        <v>740</v>
      </c>
      <c r="C292" s="13" t="s">
        <v>741</v>
      </c>
      <c r="D292" s="14" t="s">
        <v>103</v>
      </c>
      <c r="E292" s="2" t="s">
        <v>5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6">
        <v>48</v>
      </c>
      <c r="S292" s="16">
        <v>130</v>
      </c>
      <c r="T292" s="15" t="str">
        <f t="shared" si="8"/>
        <v/>
      </c>
      <c r="U292" s="17" t="str">
        <f t="shared" si="9"/>
        <v/>
      </c>
    </row>
    <row r="293" spans="1:22" x14ac:dyDescent="0.35">
      <c r="A293" s="12" t="s">
        <v>742</v>
      </c>
      <c r="B293" s="13" t="s">
        <v>743</v>
      </c>
      <c r="C293" s="13" t="s">
        <v>741</v>
      </c>
      <c r="D293" s="14" t="s">
        <v>83</v>
      </c>
      <c r="E293" s="2" t="s">
        <v>5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6">
        <v>56</v>
      </c>
      <c r="S293" s="16">
        <v>150</v>
      </c>
      <c r="T293" s="15" t="str">
        <f t="shared" si="8"/>
        <v/>
      </c>
      <c r="U293" s="17" t="str">
        <f t="shared" si="9"/>
        <v/>
      </c>
    </row>
    <row r="294" spans="1:22" x14ac:dyDescent="0.35">
      <c r="A294" s="12" t="s">
        <v>744</v>
      </c>
      <c r="B294" s="13" t="s">
        <v>745</v>
      </c>
      <c r="C294" s="13" t="s">
        <v>746</v>
      </c>
      <c r="D294" s="14" t="s">
        <v>103</v>
      </c>
      <c r="E294" s="2" t="s">
        <v>5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6">
        <v>30</v>
      </c>
      <c r="S294" s="16">
        <v>80</v>
      </c>
      <c r="T294" s="15" t="str">
        <f t="shared" si="8"/>
        <v/>
      </c>
      <c r="U294" s="17" t="str">
        <f t="shared" si="9"/>
        <v/>
      </c>
    </row>
    <row r="295" spans="1:22" x14ac:dyDescent="0.35">
      <c r="A295" s="12" t="s">
        <v>747</v>
      </c>
      <c r="B295" s="13" t="s">
        <v>748</v>
      </c>
      <c r="C295" s="13" t="s">
        <v>746</v>
      </c>
      <c r="D295" s="14" t="s">
        <v>83</v>
      </c>
      <c r="E295" s="2" t="s">
        <v>5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6">
        <v>30</v>
      </c>
      <c r="S295" s="16">
        <v>80</v>
      </c>
      <c r="T295" s="15" t="str">
        <f t="shared" si="8"/>
        <v/>
      </c>
      <c r="U295" s="17" t="str">
        <f t="shared" si="9"/>
        <v/>
      </c>
    </row>
    <row r="296" spans="1:22" x14ac:dyDescent="0.35">
      <c r="A296" s="12" t="s">
        <v>749</v>
      </c>
      <c r="B296" s="13" t="s">
        <v>750</v>
      </c>
      <c r="C296" s="13" t="s">
        <v>746</v>
      </c>
      <c r="D296" s="14" t="s">
        <v>83</v>
      </c>
      <c r="E296" s="2" t="s">
        <v>47</v>
      </c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6">
        <v>19</v>
      </c>
      <c r="S296" s="16">
        <v>50</v>
      </c>
      <c r="T296" s="15" t="str">
        <f t="shared" si="8"/>
        <v/>
      </c>
      <c r="U296" s="17" t="str">
        <f t="shared" si="9"/>
        <v/>
      </c>
    </row>
    <row r="297" spans="1:22" x14ac:dyDescent="0.35">
      <c r="A297" s="12" t="s">
        <v>751</v>
      </c>
      <c r="B297" s="13" t="s">
        <v>752</v>
      </c>
      <c r="C297" s="13" t="s">
        <v>753</v>
      </c>
      <c r="D297" s="14" t="s">
        <v>83</v>
      </c>
      <c r="E297" s="2" t="s">
        <v>5</v>
      </c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6">
        <v>63</v>
      </c>
      <c r="S297" s="16">
        <v>170</v>
      </c>
      <c r="T297" s="15" t="str">
        <f t="shared" si="8"/>
        <v/>
      </c>
      <c r="U297" s="17" t="str">
        <f t="shared" si="9"/>
        <v/>
      </c>
    </row>
    <row r="298" spans="1:22" x14ac:dyDescent="0.35">
      <c r="A298" s="12" t="s">
        <v>754</v>
      </c>
      <c r="B298" s="13" t="s">
        <v>755</v>
      </c>
      <c r="C298" s="13" t="s">
        <v>753</v>
      </c>
      <c r="D298" s="14" t="s">
        <v>131</v>
      </c>
      <c r="E298" s="2" t="s">
        <v>5</v>
      </c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6">
        <v>56</v>
      </c>
      <c r="S298" s="16">
        <v>150</v>
      </c>
      <c r="T298" s="15" t="str">
        <f t="shared" si="8"/>
        <v/>
      </c>
      <c r="U298" s="17" t="str">
        <f t="shared" si="9"/>
        <v/>
      </c>
    </row>
    <row r="299" spans="1:22" x14ac:dyDescent="0.35">
      <c r="A299" s="12" t="s">
        <v>756</v>
      </c>
      <c r="B299" s="13" t="s">
        <v>757</v>
      </c>
      <c r="C299" s="13" t="s">
        <v>758</v>
      </c>
      <c r="D299" s="14" t="s">
        <v>131</v>
      </c>
      <c r="E299" s="2" t="s">
        <v>5</v>
      </c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6">
        <v>30</v>
      </c>
      <c r="S299" s="16">
        <v>80</v>
      </c>
      <c r="T299" s="15" t="str">
        <f t="shared" si="8"/>
        <v/>
      </c>
      <c r="U299" s="17" t="str">
        <f t="shared" si="9"/>
        <v/>
      </c>
    </row>
    <row r="300" spans="1:22" x14ac:dyDescent="0.35">
      <c r="A300" s="12" t="s">
        <v>759</v>
      </c>
      <c r="B300" s="13" t="s">
        <v>759</v>
      </c>
      <c r="C300" s="13" t="s">
        <v>760</v>
      </c>
      <c r="D300" s="14"/>
      <c r="E300" s="2" t="s">
        <v>13</v>
      </c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6">
        <v>81</v>
      </c>
      <c r="S300" s="16">
        <v>220</v>
      </c>
      <c r="T300" s="15" t="str">
        <f t="shared" si="8"/>
        <v/>
      </c>
      <c r="U300" s="17" t="str">
        <f t="shared" si="9"/>
        <v/>
      </c>
    </row>
    <row r="301" spans="1:22" x14ac:dyDescent="0.35">
      <c r="A301" s="12" t="s">
        <v>761</v>
      </c>
      <c r="B301" s="13" t="s">
        <v>761</v>
      </c>
      <c r="C301" s="13" t="s">
        <v>762</v>
      </c>
      <c r="D301" s="14"/>
      <c r="E301" s="2" t="s">
        <v>5</v>
      </c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6">
        <v>48</v>
      </c>
      <c r="S301" s="16">
        <v>130</v>
      </c>
      <c r="T301" s="15" t="str">
        <f t="shared" si="8"/>
        <v/>
      </c>
      <c r="U301" s="17" t="str">
        <f t="shared" si="9"/>
        <v/>
      </c>
    </row>
    <row r="302" spans="1:22" x14ac:dyDescent="0.35">
      <c r="A302" s="12" t="s">
        <v>763</v>
      </c>
      <c r="B302" s="13" t="s">
        <v>763</v>
      </c>
      <c r="C302" s="13" t="s">
        <v>764</v>
      </c>
      <c r="D302" s="14"/>
      <c r="E302" s="2" t="s">
        <v>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6">
        <v>41</v>
      </c>
      <c r="S302" s="16">
        <v>110</v>
      </c>
      <c r="T302" s="15" t="str">
        <f t="shared" si="8"/>
        <v/>
      </c>
      <c r="U302" s="17" t="str">
        <f t="shared" si="9"/>
        <v/>
      </c>
    </row>
    <row r="303" spans="1:22" x14ac:dyDescent="0.35">
      <c r="A303" s="12" t="s">
        <v>765</v>
      </c>
      <c r="B303" s="13" t="s">
        <v>765</v>
      </c>
      <c r="C303" s="13" t="s">
        <v>766</v>
      </c>
      <c r="D303" s="14"/>
      <c r="E303" s="2" t="s">
        <v>19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6">
        <v>48</v>
      </c>
      <c r="S303" s="16">
        <v>130</v>
      </c>
      <c r="T303" s="15" t="str">
        <f t="shared" si="8"/>
        <v/>
      </c>
      <c r="U303" s="17" t="str">
        <f t="shared" si="9"/>
        <v/>
      </c>
    </row>
    <row r="304" spans="1:22" x14ac:dyDescent="0.35">
      <c r="A304" s="12" t="s">
        <v>765</v>
      </c>
      <c r="B304" s="12"/>
      <c r="C304" s="13" t="s">
        <v>766</v>
      </c>
      <c r="D304" s="13"/>
      <c r="E304" s="2" t="s">
        <v>33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6">
        <v>48</v>
      </c>
      <c r="S304" s="16">
        <v>130</v>
      </c>
      <c r="T304" s="15" t="str">
        <f t="shared" si="8"/>
        <v/>
      </c>
      <c r="U304" s="17" t="str">
        <f t="shared" si="9"/>
        <v/>
      </c>
      <c r="V304" s="17"/>
    </row>
    <row r="305" spans="1:21" x14ac:dyDescent="0.35">
      <c r="A305" s="12" t="s">
        <v>767</v>
      </c>
      <c r="B305" s="13" t="s">
        <v>768</v>
      </c>
      <c r="C305" s="13" t="s">
        <v>769</v>
      </c>
      <c r="D305" s="14" t="s">
        <v>83</v>
      </c>
      <c r="E305" s="2" t="s">
        <v>5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6">
        <v>63</v>
      </c>
      <c r="S305" s="16">
        <v>170</v>
      </c>
      <c r="T305" s="15" t="str">
        <f t="shared" si="8"/>
        <v/>
      </c>
      <c r="U305" s="17" t="str">
        <f t="shared" si="9"/>
        <v/>
      </c>
    </row>
    <row r="306" spans="1:21" x14ac:dyDescent="0.35">
      <c r="A306" s="12" t="s">
        <v>770</v>
      </c>
      <c r="B306" s="13" t="s">
        <v>770</v>
      </c>
      <c r="C306" s="13" t="s">
        <v>771</v>
      </c>
      <c r="D306" s="14"/>
      <c r="E306" s="2" t="s">
        <v>5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6">
        <v>48</v>
      </c>
      <c r="S306" s="16">
        <v>130</v>
      </c>
      <c r="T306" s="15" t="str">
        <f t="shared" si="8"/>
        <v/>
      </c>
      <c r="U306" s="17" t="str">
        <f t="shared" si="9"/>
        <v/>
      </c>
    </row>
    <row r="307" spans="1:21" x14ac:dyDescent="0.35">
      <c r="A307" s="12" t="s">
        <v>772</v>
      </c>
      <c r="B307" s="13" t="s">
        <v>772</v>
      </c>
      <c r="C307" s="13" t="s">
        <v>773</v>
      </c>
      <c r="D307" s="14"/>
      <c r="E307" s="2" t="s">
        <v>5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6">
        <v>48</v>
      </c>
      <c r="S307" s="16">
        <v>130</v>
      </c>
      <c r="T307" s="15" t="str">
        <f t="shared" si="8"/>
        <v/>
      </c>
      <c r="U307" s="17" t="str">
        <f t="shared" si="9"/>
        <v/>
      </c>
    </row>
    <row r="308" spans="1:21" x14ac:dyDescent="0.35">
      <c r="A308" s="12" t="s">
        <v>774</v>
      </c>
      <c r="B308" s="13" t="s">
        <v>775</v>
      </c>
      <c r="C308" s="13" t="s">
        <v>776</v>
      </c>
      <c r="D308" s="14" t="s">
        <v>103</v>
      </c>
      <c r="E308" s="2" t="s">
        <v>5</v>
      </c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6">
        <v>63</v>
      </c>
      <c r="S308" s="16">
        <v>170</v>
      </c>
      <c r="T308" s="15" t="str">
        <f t="shared" si="8"/>
        <v/>
      </c>
      <c r="U308" s="17" t="str">
        <f t="shared" si="9"/>
        <v/>
      </c>
    </row>
    <row r="309" spans="1:21" x14ac:dyDescent="0.35">
      <c r="A309" s="12" t="s">
        <v>777</v>
      </c>
      <c r="B309" s="13" t="s">
        <v>778</v>
      </c>
      <c r="C309" s="13" t="s">
        <v>779</v>
      </c>
      <c r="D309" s="14" t="s">
        <v>83</v>
      </c>
      <c r="E309" s="2" t="s">
        <v>5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6">
        <v>93</v>
      </c>
      <c r="S309" s="16">
        <v>250</v>
      </c>
      <c r="T309" s="15" t="str">
        <f t="shared" si="8"/>
        <v/>
      </c>
      <c r="U309" s="17" t="str">
        <f t="shared" si="9"/>
        <v/>
      </c>
    </row>
    <row r="310" spans="1:21" x14ac:dyDescent="0.35">
      <c r="A310" s="12" t="s">
        <v>780</v>
      </c>
      <c r="B310" s="13" t="s">
        <v>780</v>
      </c>
      <c r="C310" s="13" t="s">
        <v>781</v>
      </c>
      <c r="D310" s="14"/>
      <c r="E310" s="2" t="s">
        <v>5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6">
        <v>22</v>
      </c>
      <c r="S310" s="16">
        <v>60</v>
      </c>
      <c r="T310" s="15" t="str">
        <f t="shared" si="8"/>
        <v/>
      </c>
      <c r="U310" s="17" t="str">
        <f t="shared" si="9"/>
        <v/>
      </c>
    </row>
    <row r="311" spans="1:21" x14ac:dyDescent="0.35">
      <c r="A311" s="12" t="s">
        <v>782</v>
      </c>
      <c r="B311" s="13" t="s">
        <v>782</v>
      </c>
      <c r="C311" s="13" t="s">
        <v>783</v>
      </c>
      <c r="D311" s="14"/>
      <c r="E311" s="2" t="s">
        <v>5</v>
      </c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6">
        <v>26</v>
      </c>
      <c r="S311" s="16">
        <v>70</v>
      </c>
      <c r="T311" s="15" t="str">
        <f t="shared" si="8"/>
        <v/>
      </c>
      <c r="U311" s="17" t="str">
        <f t="shared" si="9"/>
        <v/>
      </c>
    </row>
    <row r="312" spans="1:21" x14ac:dyDescent="0.35">
      <c r="A312" s="12" t="s">
        <v>784</v>
      </c>
      <c r="B312" s="13" t="s">
        <v>784</v>
      </c>
      <c r="C312" s="13" t="s">
        <v>785</v>
      </c>
      <c r="D312" s="14"/>
      <c r="E312" s="2" t="s">
        <v>5</v>
      </c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6">
        <v>48</v>
      </c>
      <c r="S312" s="16">
        <v>130</v>
      </c>
      <c r="T312" s="15" t="str">
        <f t="shared" si="8"/>
        <v/>
      </c>
      <c r="U312" s="17" t="str">
        <f t="shared" si="9"/>
        <v/>
      </c>
    </row>
    <row r="313" spans="1:21" x14ac:dyDescent="0.35">
      <c r="A313" s="12" t="s">
        <v>786</v>
      </c>
      <c r="B313" s="13" t="s">
        <v>786</v>
      </c>
      <c r="C313" s="13" t="s">
        <v>787</v>
      </c>
      <c r="D313" s="14"/>
      <c r="E313" s="2" t="s">
        <v>5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6">
        <v>48</v>
      </c>
      <c r="S313" s="16">
        <v>130</v>
      </c>
      <c r="T313" s="15" t="str">
        <f t="shared" si="8"/>
        <v/>
      </c>
      <c r="U313" s="17" t="str">
        <f t="shared" si="9"/>
        <v/>
      </c>
    </row>
    <row r="314" spans="1:21" x14ac:dyDescent="0.35">
      <c r="A314" s="12" t="s">
        <v>788</v>
      </c>
      <c r="B314" s="13" t="s">
        <v>788</v>
      </c>
      <c r="C314" s="13" t="s">
        <v>789</v>
      </c>
      <c r="D314" s="14"/>
      <c r="E314" s="2" t="s">
        <v>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6">
        <v>48</v>
      </c>
      <c r="S314" s="16">
        <v>130</v>
      </c>
      <c r="T314" s="15" t="str">
        <f t="shared" si="8"/>
        <v/>
      </c>
      <c r="U314" s="17" t="str">
        <f t="shared" si="9"/>
        <v/>
      </c>
    </row>
    <row r="315" spans="1:21" x14ac:dyDescent="0.35">
      <c r="A315" s="12" t="s">
        <v>790</v>
      </c>
      <c r="B315" s="13" t="s">
        <v>791</v>
      </c>
      <c r="C315" s="13" t="s">
        <v>792</v>
      </c>
      <c r="D315" s="14" t="s">
        <v>100</v>
      </c>
      <c r="E315" s="2" t="s">
        <v>5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6">
        <v>56</v>
      </c>
      <c r="S315" s="16">
        <v>150</v>
      </c>
      <c r="T315" s="15" t="str">
        <f t="shared" si="8"/>
        <v/>
      </c>
      <c r="U315" s="17" t="str">
        <f t="shared" si="9"/>
        <v/>
      </c>
    </row>
    <row r="316" spans="1:21" x14ac:dyDescent="0.35">
      <c r="A316" s="12" t="s">
        <v>793</v>
      </c>
      <c r="B316" s="13" t="s">
        <v>793</v>
      </c>
      <c r="C316" s="13" t="s">
        <v>794</v>
      </c>
      <c r="D316" s="14"/>
      <c r="E316" s="2" t="s">
        <v>13</v>
      </c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6">
        <v>70</v>
      </c>
      <c r="S316" s="16">
        <v>190</v>
      </c>
      <c r="T316" s="15" t="str">
        <f t="shared" si="8"/>
        <v/>
      </c>
      <c r="U316" s="17" t="str">
        <f t="shared" si="9"/>
        <v/>
      </c>
    </row>
    <row r="317" spans="1:21" x14ac:dyDescent="0.35">
      <c r="A317" s="12" t="s">
        <v>795</v>
      </c>
      <c r="B317" s="13" t="s">
        <v>795</v>
      </c>
      <c r="C317" s="13" t="s">
        <v>796</v>
      </c>
      <c r="D317" s="14"/>
      <c r="E317" s="2" t="s">
        <v>5</v>
      </c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6">
        <v>30</v>
      </c>
      <c r="S317" s="16">
        <v>80</v>
      </c>
      <c r="T317" s="15" t="str">
        <f t="shared" si="8"/>
        <v/>
      </c>
      <c r="U317" s="17" t="str">
        <f t="shared" si="9"/>
        <v/>
      </c>
    </row>
    <row r="318" spans="1:21" x14ac:dyDescent="0.35">
      <c r="A318" s="12" t="s">
        <v>797</v>
      </c>
      <c r="B318" s="13" t="s">
        <v>797</v>
      </c>
      <c r="C318" s="13" t="s">
        <v>798</v>
      </c>
      <c r="D318" s="14"/>
      <c r="E318" s="2" t="s">
        <v>5</v>
      </c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6">
        <v>48</v>
      </c>
      <c r="S318" s="16">
        <v>130</v>
      </c>
      <c r="T318" s="15" t="str">
        <f t="shared" si="8"/>
        <v/>
      </c>
      <c r="U318" s="17" t="str">
        <f t="shared" si="9"/>
        <v/>
      </c>
    </row>
    <row r="319" spans="1:21" x14ac:dyDescent="0.35">
      <c r="A319" s="12" t="s">
        <v>799</v>
      </c>
      <c r="B319" s="13" t="s">
        <v>800</v>
      </c>
      <c r="C319" s="13" t="s">
        <v>801</v>
      </c>
      <c r="D319" s="14" t="s">
        <v>131</v>
      </c>
      <c r="E319" s="2" t="s">
        <v>5</v>
      </c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6">
        <v>56</v>
      </c>
      <c r="S319" s="16">
        <v>150</v>
      </c>
      <c r="T319" s="15" t="str">
        <f t="shared" si="8"/>
        <v/>
      </c>
      <c r="U319" s="17" t="str">
        <f t="shared" si="9"/>
        <v/>
      </c>
    </row>
    <row r="320" spans="1:21" x14ac:dyDescent="0.35">
      <c r="A320" s="12" t="s">
        <v>802</v>
      </c>
      <c r="B320" s="13" t="s">
        <v>803</v>
      </c>
      <c r="C320" s="13" t="s">
        <v>804</v>
      </c>
      <c r="D320" s="14" t="s">
        <v>805</v>
      </c>
      <c r="E320" s="2" t="s">
        <v>5</v>
      </c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6">
        <v>56</v>
      </c>
      <c r="S320" s="16">
        <v>150</v>
      </c>
      <c r="T320" s="15" t="str">
        <f t="shared" si="8"/>
        <v/>
      </c>
      <c r="U320" s="17" t="str">
        <f t="shared" si="9"/>
        <v/>
      </c>
    </row>
    <row r="321" spans="1:21" x14ac:dyDescent="0.35">
      <c r="A321" s="12" t="s">
        <v>806</v>
      </c>
      <c r="B321" s="13" t="s">
        <v>807</v>
      </c>
      <c r="C321" s="13" t="s">
        <v>808</v>
      </c>
      <c r="D321" s="14" t="s">
        <v>96</v>
      </c>
      <c r="E321" s="2" t="s">
        <v>5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6">
        <v>30</v>
      </c>
      <c r="S321" s="16">
        <v>80</v>
      </c>
      <c r="T321" s="15" t="str">
        <f t="shared" si="8"/>
        <v/>
      </c>
      <c r="U321" s="17" t="str">
        <f t="shared" si="9"/>
        <v/>
      </c>
    </row>
    <row r="322" spans="1:21" x14ac:dyDescent="0.35">
      <c r="A322" s="12" t="s">
        <v>809</v>
      </c>
      <c r="B322" s="13" t="s">
        <v>810</v>
      </c>
      <c r="C322" s="13" t="s">
        <v>811</v>
      </c>
      <c r="D322" s="14" t="s">
        <v>83</v>
      </c>
      <c r="E322" s="2" t="s">
        <v>5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6">
        <v>70</v>
      </c>
      <c r="S322" s="16">
        <v>190</v>
      </c>
      <c r="T322" s="15" t="str">
        <f t="shared" si="8"/>
        <v/>
      </c>
      <c r="U322" s="17" t="str">
        <f t="shared" si="9"/>
        <v/>
      </c>
    </row>
    <row r="323" spans="1:21" x14ac:dyDescent="0.35">
      <c r="A323" s="12" t="s">
        <v>812</v>
      </c>
      <c r="B323" s="13" t="s">
        <v>813</v>
      </c>
      <c r="C323" s="13" t="s">
        <v>811</v>
      </c>
      <c r="D323" s="14" t="s">
        <v>131</v>
      </c>
      <c r="E323" s="2" t="s">
        <v>5</v>
      </c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6">
        <v>63</v>
      </c>
      <c r="S323" s="16">
        <v>170</v>
      </c>
      <c r="T323" s="15" t="str">
        <f t="shared" si="8"/>
        <v/>
      </c>
      <c r="U323" s="17" t="str">
        <f t="shared" si="9"/>
        <v/>
      </c>
    </row>
    <row r="324" spans="1:21" x14ac:dyDescent="0.35">
      <c r="A324" s="12" t="s">
        <v>814</v>
      </c>
      <c r="B324" s="13" t="s">
        <v>814</v>
      </c>
      <c r="C324" s="13" t="s">
        <v>815</v>
      </c>
      <c r="D324" s="14"/>
      <c r="E324" s="2" t="s">
        <v>5</v>
      </c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6">
        <v>56</v>
      </c>
      <c r="S324" s="16">
        <v>150</v>
      </c>
      <c r="T324" s="15" t="str">
        <f t="shared" si="8"/>
        <v/>
      </c>
      <c r="U324" s="17" t="str">
        <f t="shared" si="9"/>
        <v/>
      </c>
    </row>
    <row r="325" spans="1:21" x14ac:dyDescent="0.35">
      <c r="A325" s="12" t="s">
        <v>816</v>
      </c>
      <c r="B325" s="13" t="s">
        <v>817</v>
      </c>
      <c r="C325" s="13" t="s">
        <v>818</v>
      </c>
      <c r="D325" s="14" t="s">
        <v>86</v>
      </c>
      <c r="E325" s="2" t="s">
        <v>5</v>
      </c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6">
        <v>56</v>
      </c>
      <c r="S325" s="16">
        <v>150</v>
      </c>
      <c r="T325" s="15" t="str">
        <f t="shared" si="8"/>
        <v/>
      </c>
      <c r="U325" s="17" t="str">
        <f t="shared" si="9"/>
        <v/>
      </c>
    </row>
    <row r="326" spans="1:21" x14ac:dyDescent="0.35">
      <c r="A326" s="12" t="s">
        <v>819</v>
      </c>
      <c r="B326" s="13" t="s">
        <v>820</v>
      </c>
      <c r="C326" s="13" t="s">
        <v>821</v>
      </c>
      <c r="D326" s="14" t="s">
        <v>86</v>
      </c>
      <c r="E326" s="2" t="s">
        <v>5</v>
      </c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6">
        <v>30</v>
      </c>
      <c r="S326" s="16">
        <v>80</v>
      </c>
      <c r="T326" s="15" t="str">
        <f t="shared" si="8"/>
        <v/>
      </c>
      <c r="U326" s="17" t="str">
        <f t="shared" si="9"/>
        <v/>
      </c>
    </row>
    <row r="327" spans="1:21" x14ac:dyDescent="0.35">
      <c r="A327" s="12" t="s">
        <v>822</v>
      </c>
      <c r="B327" s="13" t="s">
        <v>823</v>
      </c>
      <c r="C327" s="13" t="s">
        <v>821</v>
      </c>
      <c r="D327" s="14" t="s">
        <v>86</v>
      </c>
      <c r="E327" s="2" t="s">
        <v>47</v>
      </c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6">
        <v>19</v>
      </c>
      <c r="S327" s="16">
        <v>50</v>
      </c>
      <c r="T327" s="15" t="str">
        <f t="shared" si="8"/>
        <v/>
      </c>
      <c r="U327" s="17" t="str">
        <f t="shared" si="9"/>
        <v/>
      </c>
    </row>
    <row r="328" spans="1:21" x14ac:dyDescent="0.35">
      <c r="A328" s="12" t="s">
        <v>824</v>
      </c>
      <c r="B328" s="13" t="s">
        <v>825</v>
      </c>
      <c r="C328" s="13" t="s">
        <v>826</v>
      </c>
      <c r="D328" s="14" t="s">
        <v>103</v>
      </c>
      <c r="E328" s="2" t="s">
        <v>5</v>
      </c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6">
        <v>48</v>
      </c>
      <c r="S328" s="16">
        <v>130</v>
      </c>
      <c r="T328" s="15" t="str">
        <f t="shared" si="8"/>
        <v/>
      </c>
      <c r="U328" s="17" t="str">
        <f t="shared" si="9"/>
        <v/>
      </c>
    </row>
    <row r="329" spans="1:21" x14ac:dyDescent="0.35">
      <c r="A329" s="12" t="s">
        <v>827</v>
      </c>
      <c r="B329" s="13" t="s">
        <v>828</v>
      </c>
      <c r="C329" s="13" t="s">
        <v>826</v>
      </c>
      <c r="D329" s="14" t="s">
        <v>96</v>
      </c>
      <c r="E329" s="2" t="s">
        <v>5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6">
        <v>48</v>
      </c>
      <c r="S329" s="16">
        <v>130</v>
      </c>
      <c r="T329" s="15" t="str">
        <f t="shared" si="8"/>
        <v/>
      </c>
      <c r="U329" s="17" t="str">
        <f t="shared" si="9"/>
        <v/>
      </c>
    </row>
    <row r="330" spans="1:21" x14ac:dyDescent="0.35">
      <c r="A330" s="12" t="s">
        <v>829</v>
      </c>
      <c r="B330" s="13" t="s">
        <v>830</v>
      </c>
      <c r="C330" s="13" t="s">
        <v>826</v>
      </c>
      <c r="D330" s="14" t="s">
        <v>86</v>
      </c>
      <c r="E330" s="2" t="s">
        <v>5</v>
      </c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6">
        <v>48</v>
      </c>
      <c r="S330" s="16">
        <v>130</v>
      </c>
      <c r="T330" s="15" t="str">
        <f t="shared" si="8"/>
        <v/>
      </c>
      <c r="U330" s="17" t="str">
        <f t="shared" si="9"/>
        <v/>
      </c>
    </row>
    <row r="331" spans="1:21" x14ac:dyDescent="0.35">
      <c r="A331" s="12" t="s">
        <v>831</v>
      </c>
      <c r="B331" s="13" t="s">
        <v>832</v>
      </c>
      <c r="C331" s="13" t="s">
        <v>833</v>
      </c>
      <c r="D331" s="14" t="s">
        <v>86</v>
      </c>
      <c r="E331" s="2" t="s">
        <v>5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6">
        <v>56</v>
      </c>
      <c r="S331" s="16">
        <v>150</v>
      </c>
      <c r="T331" s="15" t="str">
        <f t="shared" si="8"/>
        <v/>
      </c>
      <c r="U331" s="17" t="str">
        <f t="shared" si="9"/>
        <v/>
      </c>
    </row>
    <row r="332" spans="1:21" x14ac:dyDescent="0.35">
      <c r="A332" s="12" t="s">
        <v>834</v>
      </c>
      <c r="B332" s="13" t="s">
        <v>835</v>
      </c>
      <c r="C332" s="13" t="s">
        <v>833</v>
      </c>
      <c r="D332" s="14" t="s">
        <v>86</v>
      </c>
      <c r="E332" s="2" t="s">
        <v>5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6">
        <v>52</v>
      </c>
      <c r="S332" s="16">
        <v>140</v>
      </c>
      <c r="T332" s="15" t="str">
        <f t="shared" si="8"/>
        <v/>
      </c>
      <c r="U332" s="17" t="str">
        <f t="shared" si="9"/>
        <v/>
      </c>
    </row>
    <row r="333" spans="1:21" x14ac:dyDescent="0.35">
      <c r="A333" s="12" t="s">
        <v>836</v>
      </c>
      <c r="B333" s="13" t="s">
        <v>837</v>
      </c>
      <c r="C333" s="13" t="s">
        <v>838</v>
      </c>
      <c r="D333" s="14" t="s">
        <v>103</v>
      </c>
      <c r="E333" s="2" t="s">
        <v>5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6">
        <v>56</v>
      </c>
      <c r="S333" s="16">
        <v>150</v>
      </c>
      <c r="T333" s="15" t="str">
        <f t="shared" si="8"/>
        <v/>
      </c>
      <c r="U333" s="17" t="str">
        <f t="shared" si="9"/>
        <v/>
      </c>
    </row>
    <row r="334" spans="1:21" x14ac:dyDescent="0.35">
      <c r="A334" s="12" t="s">
        <v>839</v>
      </c>
      <c r="B334" s="13" t="s">
        <v>840</v>
      </c>
      <c r="C334" s="13" t="s">
        <v>838</v>
      </c>
      <c r="D334" s="14" t="s">
        <v>188</v>
      </c>
      <c r="E334" s="2" t="s">
        <v>5</v>
      </c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6">
        <v>56</v>
      </c>
      <c r="S334" s="16">
        <v>150</v>
      </c>
      <c r="T334" s="15" t="str">
        <f t="shared" si="8"/>
        <v/>
      </c>
      <c r="U334" s="17" t="str">
        <f t="shared" si="9"/>
        <v/>
      </c>
    </row>
    <row r="335" spans="1:21" x14ac:dyDescent="0.35">
      <c r="A335" s="12" t="s">
        <v>841</v>
      </c>
      <c r="B335" s="13" t="s">
        <v>842</v>
      </c>
      <c r="C335" s="13" t="s">
        <v>843</v>
      </c>
      <c r="D335" s="14" t="s">
        <v>252</v>
      </c>
      <c r="E335" s="2" t="s">
        <v>47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6">
        <v>19</v>
      </c>
      <c r="S335" s="16">
        <v>50</v>
      </c>
      <c r="T335" s="15" t="str">
        <f t="shared" ref="T335:T346" si="10">IF(SUM(F335:Q335),SUM(F335:Q335),"")</f>
        <v/>
      </c>
      <c r="U335" s="17" t="str">
        <f t="shared" ref="U335:U346" si="11">IF(ISNUMBER(R335*T335),R335*T335,"")</f>
        <v/>
      </c>
    </row>
    <row r="336" spans="1:21" x14ac:dyDescent="0.35">
      <c r="A336" s="12" t="s">
        <v>844</v>
      </c>
      <c r="B336" s="13" t="s">
        <v>844</v>
      </c>
      <c r="C336" s="13" t="s">
        <v>845</v>
      </c>
      <c r="D336" s="14"/>
      <c r="E336" s="2" t="s">
        <v>5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6">
        <v>30</v>
      </c>
      <c r="S336" s="16">
        <v>80</v>
      </c>
      <c r="T336" s="15" t="str">
        <f t="shared" si="10"/>
        <v/>
      </c>
      <c r="U336" s="17" t="str">
        <f t="shared" si="11"/>
        <v/>
      </c>
    </row>
    <row r="337" spans="1:21" x14ac:dyDescent="0.35">
      <c r="A337" s="12" t="s">
        <v>846</v>
      </c>
      <c r="B337" s="13" t="s">
        <v>846</v>
      </c>
      <c r="C337" s="13" t="s">
        <v>847</v>
      </c>
      <c r="D337" s="14"/>
      <c r="E337" s="2" t="s">
        <v>5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6">
        <v>44</v>
      </c>
      <c r="S337" s="16">
        <v>120</v>
      </c>
      <c r="T337" s="15" t="str">
        <f t="shared" si="10"/>
        <v/>
      </c>
      <c r="U337" s="17" t="str">
        <f t="shared" si="11"/>
        <v/>
      </c>
    </row>
    <row r="338" spans="1:21" x14ac:dyDescent="0.35">
      <c r="A338" s="12" t="s">
        <v>848</v>
      </c>
      <c r="B338" s="13" t="s">
        <v>848</v>
      </c>
      <c r="C338" s="13" t="s">
        <v>849</v>
      </c>
      <c r="D338" s="14"/>
      <c r="E338" s="2" t="s">
        <v>5</v>
      </c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6">
        <v>37</v>
      </c>
      <c r="S338" s="16">
        <v>100</v>
      </c>
      <c r="T338" s="15" t="str">
        <f t="shared" si="10"/>
        <v/>
      </c>
      <c r="U338" s="17" t="str">
        <f t="shared" si="11"/>
        <v/>
      </c>
    </row>
    <row r="339" spans="1:21" x14ac:dyDescent="0.35">
      <c r="A339" s="12" t="s">
        <v>850</v>
      </c>
      <c r="B339" s="13" t="s">
        <v>850</v>
      </c>
      <c r="C339" s="13" t="s">
        <v>851</v>
      </c>
      <c r="D339" s="14"/>
      <c r="E339" s="2" t="s">
        <v>5</v>
      </c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6">
        <v>33</v>
      </c>
      <c r="S339" s="16">
        <v>90</v>
      </c>
      <c r="T339" s="15" t="str">
        <f t="shared" si="10"/>
        <v/>
      </c>
      <c r="U339" s="17" t="str">
        <f t="shared" si="11"/>
        <v/>
      </c>
    </row>
    <row r="340" spans="1:21" x14ac:dyDescent="0.35">
      <c r="A340" s="12" t="s">
        <v>852</v>
      </c>
      <c r="B340" s="13" t="s">
        <v>853</v>
      </c>
      <c r="C340" s="13" t="s">
        <v>854</v>
      </c>
      <c r="D340" s="14" t="s">
        <v>103</v>
      </c>
      <c r="E340" s="2" t="s">
        <v>5</v>
      </c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6">
        <v>33</v>
      </c>
      <c r="S340" s="16">
        <v>90</v>
      </c>
      <c r="T340" s="15" t="str">
        <f t="shared" si="10"/>
        <v/>
      </c>
      <c r="U340" s="17" t="str">
        <f t="shared" si="11"/>
        <v/>
      </c>
    </row>
    <row r="341" spans="1:21" x14ac:dyDescent="0.35">
      <c r="A341" s="12" t="s">
        <v>852</v>
      </c>
      <c r="B341" s="13" t="s">
        <v>855</v>
      </c>
      <c r="C341" s="13" t="s">
        <v>854</v>
      </c>
      <c r="D341" s="14" t="s">
        <v>249</v>
      </c>
      <c r="E341" s="2" t="s">
        <v>5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6">
        <v>33</v>
      </c>
      <c r="S341" s="16">
        <v>90</v>
      </c>
      <c r="T341" s="15" t="str">
        <f t="shared" si="10"/>
        <v/>
      </c>
      <c r="U341" s="17" t="str">
        <f t="shared" si="11"/>
        <v/>
      </c>
    </row>
    <row r="342" spans="1:21" x14ac:dyDescent="0.35">
      <c r="A342" s="12" t="s">
        <v>856</v>
      </c>
      <c r="B342" s="13" t="s">
        <v>857</v>
      </c>
      <c r="C342" s="13" t="s">
        <v>858</v>
      </c>
      <c r="D342" s="14" t="s">
        <v>86</v>
      </c>
      <c r="E342" s="2" t="s">
        <v>66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6">
        <v>78</v>
      </c>
      <c r="S342" s="16">
        <v>210</v>
      </c>
      <c r="T342" s="15" t="str">
        <f t="shared" si="10"/>
        <v/>
      </c>
      <c r="U342" s="17" t="str">
        <f t="shared" si="11"/>
        <v/>
      </c>
    </row>
    <row r="343" spans="1:21" x14ac:dyDescent="0.35">
      <c r="A343" s="12" t="s">
        <v>856</v>
      </c>
      <c r="B343" s="13" t="s">
        <v>859</v>
      </c>
      <c r="C343" s="13" t="s">
        <v>858</v>
      </c>
      <c r="D343" s="14" t="s">
        <v>204</v>
      </c>
      <c r="E343" s="2" t="s">
        <v>66</v>
      </c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6">
        <v>78</v>
      </c>
      <c r="S343" s="16">
        <v>210</v>
      </c>
      <c r="T343" s="15" t="str">
        <f t="shared" si="10"/>
        <v/>
      </c>
      <c r="U343" s="17" t="str">
        <f t="shared" si="11"/>
        <v/>
      </c>
    </row>
    <row r="344" spans="1:21" x14ac:dyDescent="0.35">
      <c r="A344" s="12" t="s">
        <v>860</v>
      </c>
      <c r="B344" s="13" t="s">
        <v>861</v>
      </c>
      <c r="C344" s="13" t="s">
        <v>862</v>
      </c>
      <c r="D344" s="14" t="s">
        <v>86</v>
      </c>
      <c r="E344" s="2" t="s">
        <v>5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6">
        <v>100</v>
      </c>
      <c r="S344" s="16">
        <v>270</v>
      </c>
      <c r="T344" s="15" t="str">
        <f t="shared" si="10"/>
        <v/>
      </c>
      <c r="U344" s="17" t="str">
        <f t="shared" si="11"/>
        <v/>
      </c>
    </row>
    <row r="345" spans="1:21" x14ac:dyDescent="0.35">
      <c r="A345" s="12" t="s">
        <v>863</v>
      </c>
      <c r="B345" s="13" t="s">
        <v>864</v>
      </c>
      <c r="C345" s="13" t="s">
        <v>865</v>
      </c>
      <c r="D345" s="14" t="s">
        <v>100</v>
      </c>
      <c r="E345" s="2" t="s">
        <v>5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6">
        <v>41</v>
      </c>
      <c r="S345" s="16">
        <v>110</v>
      </c>
      <c r="T345" s="15" t="str">
        <f t="shared" si="10"/>
        <v/>
      </c>
      <c r="U345" s="17" t="str">
        <f t="shared" si="11"/>
        <v/>
      </c>
    </row>
    <row r="346" spans="1:21" x14ac:dyDescent="0.35">
      <c r="A346" s="12" t="s">
        <v>866</v>
      </c>
      <c r="B346" s="13" t="s">
        <v>867</v>
      </c>
      <c r="C346" s="13" t="s">
        <v>865</v>
      </c>
      <c r="D346" s="14" t="s">
        <v>83</v>
      </c>
      <c r="E346" s="2" t="s">
        <v>5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6">
        <v>41</v>
      </c>
      <c r="S346" s="16">
        <v>110</v>
      </c>
      <c r="T346" s="15" t="str">
        <f t="shared" si="10"/>
        <v/>
      </c>
      <c r="U346" s="17" t="str">
        <f t="shared" si="11"/>
        <v/>
      </c>
    </row>
    <row r="347" spans="1:21" x14ac:dyDescent="0.35">
      <c r="A347" s="18"/>
      <c r="B347" s="3"/>
      <c r="C347" s="3"/>
      <c r="D347" s="3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20"/>
      <c r="R347" s="19"/>
      <c r="S347" s="21"/>
      <c r="T347" s="31"/>
      <c r="U347" s="32"/>
    </row>
    <row r="348" spans="1:21" x14ac:dyDescent="0.35">
      <c r="A348" s="24"/>
      <c r="B348" s="23"/>
      <c r="C348" s="23"/>
      <c r="D348" s="23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5"/>
      <c r="R348" s="24"/>
      <c r="S348" s="27" t="s">
        <v>868</v>
      </c>
      <c r="T348" s="33">
        <f>IF(ISNUMBER(SUM(T15:T346)),SUM(T15:T346),"")</f>
        <v>0</v>
      </c>
      <c r="U348" s="34">
        <f>IF(ISNUMBER(SUM(U15:U346)),SUM(U15:U346),"")</f>
        <v>0</v>
      </c>
    </row>
    <row r="349" spans="1:21" x14ac:dyDescent="0.35">
      <c r="A349" s="26"/>
      <c r="B349" s="26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7" t="s">
        <v>869</v>
      </c>
      <c r="Q349" s="28">
        <v>0</v>
      </c>
      <c r="R349" s="27"/>
      <c r="S349" s="29" t="s">
        <v>870</v>
      </c>
      <c r="T349" s="35">
        <f>U348*Q349</f>
        <v>0</v>
      </c>
      <c r="U349" s="35"/>
    </row>
    <row r="350" spans="1:21" x14ac:dyDescent="0.35"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2"/>
      <c r="R350" s="27"/>
      <c r="S350" s="29" t="s">
        <v>871</v>
      </c>
      <c r="T350" s="35">
        <v>0</v>
      </c>
      <c r="U350" s="35"/>
    </row>
    <row r="351" spans="1:21" x14ac:dyDescent="0.35"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2"/>
      <c r="R351" s="27"/>
      <c r="S351" s="30" t="s">
        <v>872</v>
      </c>
      <c r="T351" s="36">
        <f>U348+T350-0</f>
        <v>0</v>
      </c>
      <c r="U351" s="36"/>
    </row>
    <row r="352" spans="1:21" x14ac:dyDescent="0.35"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7" t="s">
        <v>873</v>
      </c>
      <c r="Q352" s="28">
        <v>0</v>
      </c>
      <c r="R352" s="27"/>
      <c r="S352" s="29" t="s">
        <v>873</v>
      </c>
      <c r="T352" s="35">
        <f>0</f>
        <v>0</v>
      </c>
      <c r="U352" s="35"/>
    </row>
    <row r="353" spans="5:21" x14ac:dyDescent="0.35"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5"/>
      <c r="Q353" s="24"/>
      <c r="R353" s="27"/>
      <c r="S353" s="30" t="s">
        <v>874</v>
      </c>
      <c r="T353" s="37">
        <f>T352+T351</f>
        <v>0</v>
      </c>
      <c r="U353" s="37"/>
    </row>
    <row r="354" spans="5:21" x14ac:dyDescent="0.35"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5"/>
      <c r="Q354" s="24"/>
      <c r="R354" s="27"/>
      <c r="S354" s="30" t="s">
        <v>875</v>
      </c>
      <c r="T354" s="35">
        <v>0</v>
      </c>
      <c r="U354" s="35"/>
    </row>
  </sheetData>
  <mergeCells count="41">
    <mergeCell ref="B1:D1"/>
    <mergeCell ref="S1:T1"/>
    <mergeCell ref="U1"/>
    <mergeCell ref="B2:D2"/>
    <mergeCell ref="S2:T2"/>
    <mergeCell ref="U2"/>
    <mergeCell ref="A3:D3"/>
    <mergeCell ref="S3:T3"/>
    <mergeCell ref="U3"/>
    <mergeCell ref="A4:D4"/>
    <mergeCell ref="S4:T4"/>
    <mergeCell ref="U4"/>
    <mergeCell ref="A5:D5"/>
    <mergeCell ref="S5:T5"/>
    <mergeCell ref="U5"/>
    <mergeCell ref="A6:D6"/>
    <mergeCell ref="S6:T6"/>
    <mergeCell ref="U6"/>
    <mergeCell ref="B7:D7"/>
    <mergeCell ref="S7:T7"/>
    <mergeCell ref="U7"/>
    <mergeCell ref="A8:D8"/>
    <mergeCell ref="S8:T8"/>
    <mergeCell ref="U8"/>
    <mergeCell ref="A9:D9"/>
    <mergeCell ref="S9:T9"/>
    <mergeCell ref="U9"/>
    <mergeCell ref="A10:D10"/>
    <mergeCell ref="S10:T10"/>
    <mergeCell ref="U10"/>
    <mergeCell ref="A11:D11"/>
    <mergeCell ref="S11:U11"/>
    <mergeCell ref="A12:D12"/>
    <mergeCell ref="S12:U12"/>
    <mergeCell ref="A13:D13"/>
    <mergeCell ref="T354:U354"/>
    <mergeCell ref="T349:U349"/>
    <mergeCell ref="T350:U350"/>
    <mergeCell ref="T351:U351"/>
    <mergeCell ref="T352:U352"/>
    <mergeCell ref="T353:U353"/>
  </mergeCells>
  <printOptions horizontalCentered="1"/>
  <pageMargins left="1" right="1" top="1.1811023622047001" bottom="0.79" header="1" footer="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Karen Borerwe</cp:lastModifiedBy>
  <dcterms:created xsi:type="dcterms:W3CDTF">2025-06-24T10:02:22Z</dcterms:created>
  <dcterms:modified xsi:type="dcterms:W3CDTF">2025-07-04T12:19:00Z</dcterms:modified>
  <cp:category/>
</cp:coreProperties>
</file>